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data science lab work\"/>
    </mc:Choice>
  </mc:AlternateContent>
  <xr:revisionPtr revIDLastSave="0" documentId="13_ncr:1_{37892476-AF1F-4F72-94BC-328E42A72D21}" xr6:coauthVersionLast="38" xr6:coauthVersionMax="38" xr10:uidLastSave="{00000000-0000-0000-0000-000000000000}"/>
  <bookViews>
    <workbookView xWindow="0" yWindow="0" windowWidth="17256" windowHeight="7848" activeTab="1" xr2:uid="{E530D8CF-9006-4990-AFF7-605CCCFDACC5}"/>
  </bookViews>
  <sheets>
    <sheet name="Lemonade" sheetId="3" r:id="rId1"/>
    <sheet name="Sheet1" sheetId="4" r:id="rId2"/>
  </sheets>
  <definedNames>
    <definedName name="_xlchart.v1.0" hidden="1">Sheet1!$Q$3:$Q$292</definedName>
    <definedName name="_xlchart.v1.1" hidden="1">Sheet1!$Q$3:$Q$292</definedName>
    <definedName name="_xlchart.v1.2" hidden="1">Sheet1!$M$3:$M$292</definedName>
    <definedName name="_xlchart.v1.3" hidden="1">Sheet1!$L$292</definedName>
    <definedName name="_xlchart.v1.4" hidden="1">Sheet1!$L$3:$L$291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4" l="1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R4" i="4"/>
  <c r="Q4" i="4"/>
  <c r="R3" i="4"/>
  <c r="Q3" i="4"/>
  <c r="R2" i="4"/>
  <c r="Q2" i="4"/>
  <c r="O2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N4" i="4"/>
  <c r="N3" i="4"/>
  <c r="M4" i="4"/>
  <c r="M3" i="4"/>
  <c r="N2" i="4"/>
  <c r="M2" i="4"/>
  <c r="A245" i="4"/>
  <c r="A314" i="4"/>
  <c r="A22" i="4"/>
  <c r="A44" i="4"/>
  <c r="A147" i="4"/>
  <c r="A303" i="4"/>
  <c r="A218" i="4"/>
  <c r="A188" i="4"/>
  <c r="A289" i="4"/>
  <c r="A242" i="4"/>
  <c r="A274" i="4"/>
  <c r="A25" i="4"/>
  <c r="A240" i="4"/>
  <c r="A295" i="4"/>
  <c r="A58" i="4"/>
  <c r="A83" i="4"/>
  <c r="A234" i="4"/>
  <c r="A272" i="4"/>
  <c r="A302" i="4"/>
  <c r="A37" i="4"/>
  <c r="A215" i="4"/>
  <c r="A172" i="4"/>
  <c r="A153" i="4"/>
  <c r="A48" i="4"/>
  <c r="A327" i="4"/>
  <c r="A251" i="4"/>
  <c r="A130" i="4"/>
  <c r="A181" i="4"/>
  <c r="A164" i="4"/>
  <c r="A199" i="4"/>
  <c r="A298" i="4"/>
  <c r="A50" i="4"/>
  <c r="A77" i="4"/>
  <c r="A304" i="4"/>
  <c r="A270" i="4"/>
  <c r="A133" i="4"/>
  <c r="A157" i="4"/>
  <c r="A324" i="4"/>
  <c r="A60" i="4"/>
  <c r="A305" i="4"/>
  <c r="A195" i="4"/>
  <c r="A63" i="4"/>
  <c r="A13" i="4"/>
  <c r="A143" i="4"/>
  <c r="A5" i="4"/>
  <c r="A316" i="4"/>
  <c r="A297" i="4"/>
  <c r="A317" i="4"/>
  <c r="A8" i="4"/>
  <c r="A300" i="4"/>
  <c r="A207" i="4"/>
  <c r="A6" i="4"/>
  <c r="A76" i="4"/>
  <c r="A238" i="4"/>
  <c r="A156" i="4"/>
  <c r="A250" i="4"/>
  <c r="A54" i="4"/>
  <c r="A360" i="4"/>
  <c r="A34" i="4"/>
  <c r="A257" i="4"/>
  <c r="A24" i="4"/>
  <c r="A159" i="4"/>
  <c r="A332" i="4"/>
  <c r="A287" i="4"/>
  <c r="A340" i="4"/>
  <c r="A20" i="4"/>
  <c r="A226" i="4"/>
  <c r="A121" i="4"/>
  <c r="A247" i="4"/>
  <c r="A224" i="4"/>
  <c r="A201" i="4"/>
  <c r="A35" i="4"/>
  <c r="A162" i="4"/>
  <c r="A152" i="4"/>
  <c r="A126" i="4"/>
  <c r="A166" i="4"/>
  <c r="A149" i="4"/>
  <c r="A12" i="4"/>
  <c r="A134" i="4"/>
  <c r="A320" i="4"/>
  <c r="A176" i="4"/>
  <c r="A227" i="4"/>
  <c r="A278" i="4"/>
  <c r="A19" i="4"/>
  <c r="A299" i="4"/>
  <c r="A311" i="4"/>
  <c r="A286" i="4"/>
  <c r="A119" i="4"/>
  <c r="A322" i="4"/>
  <c r="A81" i="4"/>
  <c r="A7" i="4"/>
  <c r="A42" i="4"/>
  <c r="A222" i="4"/>
  <c r="A243" i="4"/>
  <c r="A80" i="4"/>
  <c r="A107" i="4"/>
  <c r="A208" i="4"/>
  <c r="A256" i="4"/>
  <c r="A99" i="4"/>
  <c r="A233" i="4"/>
  <c r="A197" i="4"/>
  <c r="A348" i="4"/>
  <c r="A49" i="4"/>
  <c r="A284" i="4"/>
  <c r="A220" i="4"/>
  <c r="A193" i="4"/>
  <c r="A323" i="4"/>
  <c r="A363" i="4"/>
  <c r="A248" i="4"/>
  <c r="A90" i="4"/>
  <c r="A65" i="4"/>
  <c r="A214" i="4"/>
  <c r="A183" i="4"/>
  <c r="A328" i="4"/>
  <c r="A108" i="4"/>
  <c r="A244" i="4"/>
  <c r="A239" i="4"/>
  <c r="A82" i="4"/>
  <c r="A4" i="4"/>
  <c r="A40" i="4"/>
  <c r="A293" i="4"/>
  <c r="A67" i="4"/>
  <c r="A290" i="4"/>
  <c r="A219" i="4"/>
  <c r="A326" i="4"/>
  <c r="A103" i="4"/>
  <c r="A53" i="4"/>
  <c r="A213" i="4"/>
  <c r="A17" i="4"/>
  <c r="A84" i="4"/>
  <c r="A296" i="4"/>
  <c r="A111" i="4"/>
  <c r="A9" i="4"/>
  <c r="A309" i="4"/>
  <c r="A16" i="4"/>
  <c r="A261" i="4"/>
  <c r="A217" i="4"/>
  <c r="A155" i="4"/>
  <c r="A135" i="4"/>
  <c r="A160" i="4"/>
  <c r="A301" i="4"/>
  <c r="A171" i="4"/>
  <c r="A192" i="4"/>
  <c r="A310" i="4"/>
  <c r="A204" i="4"/>
  <c r="A249" i="4"/>
  <c r="A258" i="4"/>
  <c r="A70" i="4"/>
  <c r="A158" i="4"/>
  <c r="A236" i="4"/>
  <c r="A115" i="4"/>
  <c r="A177" i="4"/>
  <c r="A362" i="4"/>
  <c r="A353" i="4"/>
  <c r="A117" i="4"/>
  <c r="A23" i="4"/>
  <c r="A206" i="4"/>
  <c r="A279" i="4"/>
  <c r="A163" i="4"/>
  <c r="A321" i="4"/>
  <c r="A97" i="4"/>
  <c r="A118" i="4"/>
  <c r="A36" i="4"/>
  <c r="A168" i="4"/>
  <c r="A85" i="4"/>
  <c r="A2" i="4"/>
  <c r="A281" i="4"/>
  <c r="A266" i="4"/>
  <c r="A260" i="4"/>
  <c r="A29" i="4"/>
  <c r="A361" i="4"/>
  <c r="A69" i="4"/>
  <c r="A66" i="4"/>
  <c r="A345" i="4"/>
  <c r="A30" i="4"/>
  <c r="A110" i="4"/>
  <c r="A144" i="4"/>
  <c r="A264" i="4"/>
  <c r="A78" i="4"/>
  <c r="A61" i="4"/>
  <c r="A109" i="4"/>
  <c r="A75" i="4"/>
  <c r="A91" i="4"/>
  <c r="A252" i="4"/>
  <c r="A136" i="4"/>
  <c r="A343" i="4"/>
  <c r="A43" i="4"/>
  <c r="A96" i="4"/>
  <c r="A228" i="4"/>
  <c r="A235" i="4"/>
  <c r="A112" i="4"/>
  <c r="A237" i="4"/>
  <c r="A124" i="4"/>
  <c r="A203" i="4"/>
  <c r="A52" i="4"/>
  <c r="A55" i="4"/>
  <c r="A267" i="4"/>
  <c r="A47" i="4"/>
  <c r="A31" i="4"/>
  <c r="A137" i="4"/>
  <c r="A359" i="4"/>
  <c r="A74" i="4"/>
  <c r="A358" i="4"/>
  <c r="A26" i="4"/>
  <c r="A255" i="4"/>
  <c r="A259" i="4"/>
  <c r="A173" i="4"/>
  <c r="A46" i="4"/>
  <c r="A273" i="4"/>
  <c r="A141" i="4"/>
  <c r="A325" i="4"/>
  <c r="A277" i="4"/>
  <c r="A355" i="4"/>
  <c r="A140" i="4"/>
  <c r="A142" i="4"/>
  <c r="A167" i="4"/>
  <c r="A216" i="4"/>
  <c r="A354" i="4"/>
  <c r="A253" i="4"/>
  <c r="A98" i="4"/>
  <c r="A341" i="4"/>
  <c r="A132" i="4"/>
  <c r="A337" i="4"/>
  <c r="A151" i="4"/>
  <c r="A179" i="4"/>
  <c r="A104" i="4"/>
  <c r="A139" i="4"/>
  <c r="A230" i="4"/>
  <c r="A330" i="4"/>
  <c r="A174" i="4"/>
  <c r="A87" i="4"/>
  <c r="A186" i="4"/>
  <c r="A335" i="4"/>
  <c r="A280" i="4"/>
  <c r="A225" i="4"/>
  <c r="A56" i="4"/>
  <c r="A351" i="4"/>
  <c r="A57" i="4"/>
  <c r="A241" i="4"/>
  <c r="A180" i="4"/>
  <c r="A202" i="4"/>
  <c r="A231" i="4"/>
  <c r="A198" i="4"/>
  <c r="A276" i="4"/>
  <c r="A45" i="4"/>
  <c r="A205" i="4"/>
  <c r="A28" i="4"/>
  <c r="A336" i="4"/>
  <c r="A356" i="4"/>
  <c r="A190" i="4"/>
  <c r="A93" i="4"/>
  <c r="A308" i="4"/>
  <c r="A145" i="4"/>
  <c r="A95" i="4"/>
  <c r="A306" i="4"/>
  <c r="A21" i="4"/>
  <c r="A194" i="4"/>
  <c r="A187" i="4"/>
  <c r="A349" i="4"/>
  <c r="A196" i="4"/>
  <c r="A221" i="4"/>
  <c r="A120" i="4"/>
  <c r="A189" i="4"/>
  <c r="A38" i="4"/>
  <c r="A138" i="4"/>
  <c r="A154" i="4"/>
  <c r="A312" i="4"/>
  <c r="A148" i="4"/>
  <c r="A338" i="4"/>
  <c r="A18" i="4"/>
  <c r="A291" i="4"/>
  <c r="A342" i="4"/>
  <c r="A116" i="4"/>
  <c r="A352" i="4"/>
  <c r="A100" i="4"/>
  <c r="A269" i="4"/>
  <c r="A313" i="4"/>
  <c r="A73" i="4"/>
  <c r="A344" i="4"/>
  <c r="A129" i="4"/>
  <c r="A68" i="4"/>
  <c r="A223" i="4"/>
  <c r="A334" i="4"/>
  <c r="A212" i="4"/>
  <c r="A209" i="4"/>
  <c r="A11" i="4"/>
  <c r="A329" i="4"/>
  <c r="A265" i="4"/>
  <c r="A169" i="4"/>
  <c r="A229" i="4"/>
  <c r="A347" i="4"/>
  <c r="A184" i="4"/>
  <c r="A268" i="4"/>
  <c r="A210" i="4"/>
  <c r="A200" i="4"/>
  <c r="A283" i="4"/>
  <c r="A232" i="4"/>
  <c r="A128" i="4"/>
  <c r="A315" i="4"/>
  <c r="A271" i="4"/>
  <c r="A262" i="4"/>
  <c r="A51" i="4"/>
  <c r="A94" i="4"/>
  <c r="A123" i="4"/>
  <c r="A366" i="4"/>
  <c r="A288" i="4"/>
  <c r="A39" i="4"/>
  <c r="A263" i="4"/>
  <c r="A127" i="4"/>
  <c r="A307" i="4"/>
  <c r="A41" i="4"/>
  <c r="A357" i="4"/>
  <c r="A106" i="4"/>
  <c r="A86" i="4"/>
  <c r="A33" i="4"/>
  <c r="A102" i="4"/>
  <c r="A10" i="4"/>
  <c r="A365" i="4"/>
  <c r="A294" i="4"/>
  <c r="A292" i="4"/>
  <c r="A331" i="4"/>
  <c r="A175" i="4"/>
  <c r="A170" i="4"/>
  <c r="A105" i="4"/>
  <c r="A178" i="4"/>
  <c r="A59" i="4"/>
  <c r="A88" i="4"/>
  <c r="A113" i="4"/>
  <c r="A275" i="4"/>
  <c r="A282" i="4"/>
  <c r="A131" i="4"/>
  <c r="A62" i="4"/>
  <c r="A319" i="4"/>
  <c r="A27" i="4"/>
  <c r="A101" i="4"/>
  <c r="A71" i="4"/>
  <c r="A254" i="4"/>
  <c r="A364" i="4"/>
  <c r="A211" i="4"/>
  <c r="A191" i="4"/>
  <c r="A79" i="4"/>
  <c r="A14" i="4"/>
  <c r="A161" i="4"/>
  <c r="A114" i="4"/>
  <c r="A246" i="4"/>
  <c r="A318" i="4"/>
  <c r="A339" i="4"/>
  <c r="A146" i="4"/>
  <c r="A125" i="4"/>
  <c r="A350" i="4"/>
  <c r="A15" i="4"/>
  <c r="A92" i="4"/>
  <c r="A185" i="4"/>
  <c r="A150" i="4"/>
  <c r="A3" i="4"/>
  <c r="A182" i="4"/>
  <c r="A89" i="4"/>
  <c r="A285" i="4"/>
  <c r="A333" i="4"/>
  <c r="A165" i="4"/>
  <c r="A72" i="4"/>
  <c r="A122" i="4"/>
  <c r="A64" i="4"/>
  <c r="A32" i="4"/>
  <c r="A346" i="4"/>
  <c r="G367" i="4"/>
  <c r="J346" i="4"/>
  <c r="C346" i="4"/>
  <c r="J32" i="4"/>
  <c r="C32" i="4"/>
  <c r="J64" i="4"/>
  <c r="C64" i="4"/>
  <c r="J122" i="4"/>
  <c r="C122" i="4"/>
  <c r="J72" i="4"/>
  <c r="C72" i="4"/>
  <c r="J165" i="4"/>
  <c r="C165" i="4"/>
  <c r="J333" i="4"/>
  <c r="C333" i="4"/>
  <c r="J285" i="4"/>
  <c r="C285" i="4"/>
  <c r="J89" i="4"/>
  <c r="C89" i="4"/>
  <c r="J182" i="4"/>
  <c r="C182" i="4"/>
  <c r="J3" i="4"/>
  <c r="C3" i="4"/>
  <c r="J150" i="4"/>
  <c r="C150" i="4"/>
  <c r="J185" i="4"/>
  <c r="C185" i="4"/>
  <c r="J92" i="4"/>
  <c r="C92" i="4"/>
  <c r="J15" i="4"/>
  <c r="C15" i="4"/>
  <c r="J350" i="4"/>
  <c r="C350" i="4"/>
  <c r="J125" i="4"/>
  <c r="C125" i="4"/>
  <c r="J146" i="4"/>
  <c r="C146" i="4"/>
  <c r="J339" i="4"/>
  <c r="C339" i="4"/>
  <c r="J318" i="4"/>
  <c r="C318" i="4"/>
  <c r="J246" i="4"/>
  <c r="C246" i="4"/>
  <c r="J114" i="4"/>
  <c r="C114" i="4"/>
  <c r="J161" i="4"/>
  <c r="C161" i="4"/>
  <c r="J14" i="4"/>
  <c r="C14" i="4"/>
  <c r="J79" i="4"/>
  <c r="C79" i="4"/>
  <c r="J191" i="4"/>
  <c r="C191" i="4"/>
  <c r="J211" i="4"/>
  <c r="C211" i="4"/>
  <c r="J364" i="4"/>
  <c r="C364" i="4"/>
  <c r="J254" i="4"/>
  <c r="C254" i="4"/>
  <c r="J71" i="4"/>
  <c r="C71" i="4"/>
  <c r="J101" i="4"/>
  <c r="C101" i="4"/>
  <c r="J27" i="4"/>
  <c r="C27" i="4"/>
  <c r="J319" i="4"/>
  <c r="C319" i="4"/>
  <c r="J62" i="4"/>
  <c r="C62" i="4"/>
  <c r="J131" i="4"/>
  <c r="C131" i="4"/>
  <c r="J282" i="4"/>
  <c r="C282" i="4"/>
  <c r="J275" i="4"/>
  <c r="C275" i="4"/>
  <c r="J113" i="4"/>
  <c r="C113" i="4"/>
  <c r="J88" i="4"/>
  <c r="C88" i="4"/>
  <c r="J59" i="4"/>
  <c r="C59" i="4"/>
  <c r="J178" i="4"/>
  <c r="C178" i="4"/>
  <c r="J105" i="4"/>
  <c r="C105" i="4"/>
  <c r="J170" i="4"/>
  <c r="C170" i="4"/>
  <c r="J175" i="4"/>
  <c r="C175" i="4"/>
  <c r="J331" i="4"/>
  <c r="C331" i="4"/>
  <c r="J292" i="4"/>
  <c r="C292" i="4"/>
  <c r="J294" i="4"/>
  <c r="C294" i="4"/>
  <c r="J365" i="4"/>
  <c r="C365" i="4"/>
  <c r="J10" i="4"/>
  <c r="C10" i="4"/>
  <c r="J102" i="4"/>
  <c r="C102" i="4"/>
  <c r="J33" i="4"/>
  <c r="C33" i="4"/>
  <c r="J86" i="4"/>
  <c r="C86" i="4"/>
  <c r="J106" i="4"/>
  <c r="C106" i="4"/>
  <c r="J357" i="4"/>
  <c r="C357" i="4"/>
  <c r="J41" i="4"/>
  <c r="C41" i="4"/>
  <c r="J307" i="4"/>
  <c r="C307" i="4"/>
  <c r="J127" i="4"/>
  <c r="C127" i="4"/>
  <c r="J263" i="4"/>
  <c r="C263" i="4"/>
  <c r="J39" i="4"/>
  <c r="C39" i="4"/>
  <c r="J288" i="4"/>
  <c r="C288" i="4"/>
  <c r="J366" i="4"/>
  <c r="C366" i="4"/>
  <c r="J123" i="4"/>
  <c r="C123" i="4"/>
  <c r="J94" i="4"/>
  <c r="C94" i="4"/>
  <c r="J51" i="4"/>
  <c r="C51" i="4"/>
  <c r="J262" i="4"/>
  <c r="C262" i="4"/>
  <c r="J271" i="4"/>
  <c r="C271" i="4"/>
  <c r="J315" i="4"/>
  <c r="C315" i="4"/>
  <c r="J128" i="4"/>
  <c r="C128" i="4"/>
  <c r="J232" i="4"/>
  <c r="C232" i="4"/>
  <c r="J283" i="4"/>
  <c r="C283" i="4"/>
  <c r="J200" i="4"/>
  <c r="C200" i="4"/>
  <c r="J210" i="4"/>
  <c r="C210" i="4"/>
  <c r="J268" i="4"/>
  <c r="C268" i="4"/>
  <c r="J184" i="4"/>
  <c r="C184" i="4"/>
  <c r="J347" i="4"/>
  <c r="C347" i="4"/>
  <c r="J229" i="4"/>
  <c r="C229" i="4"/>
  <c r="J169" i="4"/>
  <c r="C169" i="4"/>
  <c r="J265" i="4"/>
  <c r="C265" i="4"/>
  <c r="J329" i="4"/>
  <c r="C329" i="4"/>
  <c r="J11" i="4"/>
  <c r="C11" i="4"/>
  <c r="J209" i="4"/>
  <c r="C209" i="4"/>
  <c r="J212" i="4"/>
  <c r="C212" i="4"/>
  <c r="J334" i="4"/>
  <c r="C334" i="4"/>
  <c r="J223" i="4"/>
  <c r="C223" i="4"/>
  <c r="J68" i="4"/>
  <c r="C68" i="4"/>
  <c r="J129" i="4"/>
  <c r="C129" i="4"/>
  <c r="J344" i="4"/>
  <c r="C344" i="4"/>
  <c r="J73" i="4"/>
  <c r="C73" i="4"/>
  <c r="J313" i="4"/>
  <c r="C313" i="4"/>
  <c r="J269" i="4"/>
  <c r="C269" i="4"/>
  <c r="J100" i="4"/>
  <c r="C100" i="4"/>
  <c r="J352" i="4"/>
  <c r="C352" i="4"/>
  <c r="J116" i="4"/>
  <c r="C116" i="4"/>
  <c r="J342" i="4"/>
  <c r="C342" i="4"/>
  <c r="J291" i="4"/>
  <c r="C291" i="4"/>
  <c r="J18" i="4"/>
  <c r="C18" i="4"/>
  <c r="J338" i="4"/>
  <c r="C338" i="4"/>
  <c r="J148" i="4"/>
  <c r="C148" i="4"/>
  <c r="J312" i="4"/>
  <c r="C312" i="4"/>
  <c r="J154" i="4"/>
  <c r="C154" i="4"/>
  <c r="J138" i="4"/>
  <c r="C138" i="4"/>
  <c r="J38" i="4"/>
  <c r="C38" i="4"/>
  <c r="J189" i="4"/>
  <c r="C189" i="4"/>
  <c r="J120" i="4"/>
  <c r="C120" i="4"/>
  <c r="J221" i="4"/>
  <c r="C221" i="4"/>
  <c r="J196" i="4"/>
  <c r="C196" i="4"/>
  <c r="J349" i="4"/>
  <c r="C349" i="4"/>
  <c r="J187" i="4"/>
  <c r="C187" i="4"/>
  <c r="J194" i="4"/>
  <c r="C194" i="4"/>
  <c r="J21" i="4"/>
  <c r="C21" i="4"/>
  <c r="J306" i="4"/>
  <c r="C306" i="4"/>
  <c r="J95" i="4"/>
  <c r="C95" i="4"/>
  <c r="J145" i="4"/>
  <c r="C145" i="4"/>
  <c r="J308" i="4"/>
  <c r="C308" i="4"/>
  <c r="J93" i="4"/>
  <c r="C93" i="4"/>
  <c r="J190" i="4"/>
  <c r="C190" i="4"/>
  <c r="J356" i="4"/>
  <c r="C356" i="4"/>
  <c r="J336" i="4"/>
  <c r="C336" i="4"/>
  <c r="J28" i="4"/>
  <c r="C28" i="4"/>
  <c r="J205" i="4"/>
  <c r="C205" i="4"/>
  <c r="J45" i="4"/>
  <c r="C45" i="4"/>
  <c r="J276" i="4"/>
  <c r="C276" i="4"/>
  <c r="J198" i="4"/>
  <c r="C198" i="4"/>
  <c r="J231" i="4"/>
  <c r="C231" i="4"/>
  <c r="J202" i="4"/>
  <c r="C202" i="4"/>
  <c r="J180" i="4"/>
  <c r="C180" i="4"/>
  <c r="J241" i="4"/>
  <c r="C241" i="4"/>
  <c r="J57" i="4"/>
  <c r="C57" i="4"/>
  <c r="J351" i="4"/>
  <c r="C351" i="4"/>
  <c r="J56" i="4"/>
  <c r="C56" i="4"/>
  <c r="J225" i="4"/>
  <c r="C225" i="4"/>
  <c r="J280" i="4"/>
  <c r="C280" i="4"/>
  <c r="J335" i="4"/>
  <c r="C335" i="4"/>
  <c r="J186" i="4"/>
  <c r="C186" i="4"/>
  <c r="J87" i="4"/>
  <c r="C87" i="4"/>
  <c r="J174" i="4"/>
  <c r="C174" i="4"/>
  <c r="J330" i="4"/>
  <c r="C330" i="4"/>
  <c r="J230" i="4"/>
  <c r="C230" i="4"/>
  <c r="J139" i="4"/>
  <c r="C139" i="4"/>
  <c r="J104" i="4"/>
  <c r="C104" i="4"/>
  <c r="J179" i="4"/>
  <c r="C179" i="4"/>
  <c r="J151" i="4"/>
  <c r="C151" i="4"/>
  <c r="J337" i="4"/>
  <c r="C337" i="4"/>
  <c r="J132" i="4"/>
  <c r="C132" i="4"/>
  <c r="J341" i="4"/>
  <c r="C341" i="4"/>
  <c r="J98" i="4"/>
  <c r="C98" i="4"/>
  <c r="J253" i="4"/>
  <c r="C253" i="4"/>
  <c r="J354" i="4"/>
  <c r="C354" i="4"/>
  <c r="J216" i="4"/>
  <c r="C216" i="4"/>
  <c r="J167" i="4"/>
  <c r="C167" i="4"/>
  <c r="J142" i="4"/>
  <c r="C142" i="4"/>
  <c r="J140" i="4"/>
  <c r="C140" i="4"/>
  <c r="J355" i="4"/>
  <c r="C355" i="4"/>
  <c r="J277" i="4"/>
  <c r="C277" i="4"/>
  <c r="J325" i="4"/>
  <c r="C325" i="4"/>
  <c r="J141" i="4"/>
  <c r="C141" i="4"/>
  <c r="J273" i="4"/>
  <c r="C273" i="4"/>
  <c r="J46" i="4"/>
  <c r="C46" i="4"/>
  <c r="J173" i="4"/>
  <c r="C173" i="4"/>
  <c r="J259" i="4"/>
  <c r="C259" i="4"/>
  <c r="J255" i="4"/>
  <c r="C255" i="4"/>
  <c r="J26" i="4"/>
  <c r="C26" i="4"/>
  <c r="J358" i="4"/>
  <c r="C358" i="4"/>
  <c r="J74" i="4"/>
  <c r="C74" i="4"/>
  <c r="J359" i="4"/>
  <c r="C359" i="4"/>
  <c r="J137" i="4"/>
  <c r="C137" i="4"/>
  <c r="J31" i="4"/>
  <c r="C31" i="4"/>
  <c r="J47" i="4"/>
  <c r="C47" i="4"/>
  <c r="J267" i="4"/>
  <c r="C267" i="4"/>
  <c r="J55" i="4"/>
  <c r="C55" i="4"/>
  <c r="J52" i="4"/>
  <c r="C52" i="4"/>
  <c r="J203" i="4"/>
  <c r="C203" i="4"/>
  <c r="J124" i="4"/>
  <c r="C124" i="4"/>
  <c r="J237" i="4"/>
  <c r="C237" i="4"/>
  <c r="J112" i="4"/>
  <c r="C112" i="4"/>
  <c r="J235" i="4"/>
  <c r="C235" i="4"/>
  <c r="J228" i="4"/>
  <c r="C228" i="4"/>
  <c r="J96" i="4"/>
  <c r="C96" i="4"/>
  <c r="J43" i="4"/>
  <c r="C43" i="4"/>
  <c r="J343" i="4"/>
  <c r="C343" i="4"/>
  <c r="J136" i="4"/>
  <c r="C136" i="4"/>
  <c r="J252" i="4"/>
  <c r="C252" i="4"/>
  <c r="J91" i="4"/>
  <c r="C91" i="4"/>
  <c r="J75" i="4"/>
  <c r="C75" i="4"/>
  <c r="J109" i="4"/>
  <c r="C109" i="4"/>
  <c r="J61" i="4"/>
  <c r="C61" i="4"/>
  <c r="J78" i="4"/>
  <c r="C78" i="4"/>
  <c r="J264" i="4"/>
  <c r="C264" i="4"/>
  <c r="J144" i="4"/>
  <c r="C144" i="4"/>
  <c r="J110" i="4"/>
  <c r="C110" i="4"/>
  <c r="J30" i="4"/>
  <c r="C30" i="4"/>
  <c r="J345" i="4"/>
  <c r="C345" i="4"/>
  <c r="J66" i="4"/>
  <c r="C66" i="4"/>
  <c r="J69" i="4"/>
  <c r="C69" i="4"/>
  <c r="J361" i="4"/>
  <c r="C361" i="4"/>
  <c r="J29" i="4"/>
  <c r="C29" i="4"/>
  <c r="J260" i="4"/>
  <c r="C260" i="4"/>
  <c r="J266" i="4"/>
  <c r="C266" i="4"/>
  <c r="J281" i="4"/>
  <c r="C281" i="4"/>
  <c r="J2" i="4"/>
  <c r="C2" i="4"/>
  <c r="J85" i="4"/>
  <c r="C85" i="4"/>
  <c r="J168" i="4"/>
  <c r="C168" i="4"/>
  <c r="J36" i="4"/>
  <c r="C36" i="4"/>
  <c r="J118" i="4"/>
  <c r="C118" i="4"/>
  <c r="J97" i="4"/>
  <c r="C97" i="4"/>
  <c r="J321" i="4"/>
  <c r="C321" i="4"/>
  <c r="J163" i="4"/>
  <c r="C163" i="4"/>
  <c r="J279" i="4"/>
  <c r="C279" i="4"/>
  <c r="J206" i="4"/>
  <c r="C206" i="4"/>
  <c r="J23" i="4"/>
  <c r="C23" i="4"/>
  <c r="J117" i="4"/>
  <c r="C117" i="4"/>
  <c r="J353" i="4"/>
  <c r="C353" i="4"/>
  <c r="J362" i="4"/>
  <c r="C362" i="4"/>
  <c r="J177" i="4"/>
  <c r="C177" i="4"/>
  <c r="J115" i="4"/>
  <c r="C115" i="4"/>
  <c r="J236" i="4"/>
  <c r="C236" i="4"/>
  <c r="J158" i="4"/>
  <c r="C158" i="4"/>
  <c r="J70" i="4"/>
  <c r="C70" i="4"/>
  <c r="J258" i="4"/>
  <c r="C258" i="4"/>
  <c r="J249" i="4"/>
  <c r="C249" i="4"/>
  <c r="J204" i="4"/>
  <c r="C204" i="4"/>
  <c r="J310" i="4"/>
  <c r="C310" i="4"/>
  <c r="J192" i="4"/>
  <c r="C192" i="4"/>
  <c r="J171" i="4"/>
  <c r="C171" i="4"/>
  <c r="J301" i="4"/>
  <c r="C301" i="4"/>
  <c r="J160" i="4"/>
  <c r="C160" i="4"/>
  <c r="J135" i="4"/>
  <c r="C135" i="4"/>
  <c r="J155" i="4"/>
  <c r="C155" i="4"/>
  <c r="J217" i="4"/>
  <c r="C217" i="4"/>
  <c r="J261" i="4"/>
  <c r="C261" i="4"/>
  <c r="J16" i="4"/>
  <c r="C16" i="4"/>
  <c r="J309" i="4"/>
  <c r="C309" i="4"/>
  <c r="J9" i="4"/>
  <c r="C9" i="4"/>
  <c r="J111" i="4"/>
  <c r="C111" i="4"/>
  <c r="J296" i="4"/>
  <c r="C296" i="4"/>
  <c r="J84" i="4"/>
  <c r="C84" i="4"/>
  <c r="J17" i="4"/>
  <c r="C17" i="4"/>
  <c r="J213" i="4"/>
  <c r="C213" i="4"/>
  <c r="J53" i="4"/>
  <c r="C53" i="4"/>
  <c r="J103" i="4"/>
  <c r="C103" i="4"/>
  <c r="J326" i="4"/>
  <c r="C326" i="4"/>
  <c r="J219" i="4"/>
  <c r="C219" i="4"/>
  <c r="J290" i="4"/>
  <c r="C290" i="4"/>
  <c r="J67" i="4"/>
  <c r="C67" i="4"/>
  <c r="J293" i="4"/>
  <c r="C293" i="4"/>
  <c r="J40" i="4"/>
  <c r="C40" i="4"/>
  <c r="J4" i="4"/>
  <c r="C4" i="4"/>
  <c r="J82" i="4"/>
  <c r="C82" i="4"/>
  <c r="J239" i="4"/>
  <c r="C239" i="4"/>
  <c r="J244" i="4"/>
  <c r="C244" i="4"/>
  <c r="J108" i="4"/>
  <c r="C108" i="4"/>
  <c r="J328" i="4"/>
  <c r="C328" i="4"/>
  <c r="J183" i="4"/>
  <c r="C183" i="4"/>
  <c r="J214" i="4"/>
  <c r="C214" i="4"/>
  <c r="J65" i="4"/>
  <c r="C65" i="4"/>
  <c r="J90" i="4"/>
  <c r="C90" i="4"/>
  <c r="J248" i="4"/>
  <c r="C248" i="4"/>
  <c r="J363" i="4"/>
  <c r="C363" i="4"/>
  <c r="J323" i="4"/>
  <c r="C323" i="4"/>
  <c r="J193" i="4"/>
  <c r="C193" i="4"/>
  <c r="J220" i="4"/>
  <c r="C220" i="4"/>
  <c r="J284" i="4"/>
  <c r="C284" i="4"/>
  <c r="J49" i="4"/>
  <c r="C49" i="4"/>
  <c r="J348" i="4"/>
  <c r="C348" i="4"/>
  <c r="J197" i="4"/>
  <c r="C197" i="4"/>
  <c r="J233" i="4"/>
  <c r="C233" i="4"/>
  <c r="J99" i="4"/>
  <c r="C99" i="4"/>
  <c r="J256" i="4"/>
  <c r="C256" i="4"/>
  <c r="J208" i="4"/>
  <c r="C208" i="4"/>
  <c r="J107" i="4"/>
  <c r="C107" i="4"/>
  <c r="J80" i="4"/>
  <c r="C80" i="4"/>
  <c r="J243" i="4"/>
  <c r="C243" i="4"/>
  <c r="J222" i="4"/>
  <c r="C222" i="4"/>
  <c r="J42" i="4"/>
  <c r="C42" i="4"/>
  <c r="J7" i="4"/>
  <c r="C7" i="4"/>
  <c r="J81" i="4"/>
  <c r="C81" i="4"/>
  <c r="J322" i="4"/>
  <c r="C322" i="4"/>
  <c r="J119" i="4"/>
  <c r="C119" i="4"/>
  <c r="J286" i="4"/>
  <c r="C286" i="4"/>
  <c r="J311" i="4"/>
  <c r="C311" i="4"/>
  <c r="J299" i="4"/>
  <c r="C299" i="4"/>
  <c r="J19" i="4"/>
  <c r="C19" i="4"/>
  <c r="J278" i="4"/>
  <c r="C278" i="4"/>
  <c r="J227" i="4"/>
  <c r="C227" i="4"/>
  <c r="J176" i="4"/>
  <c r="C176" i="4"/>
  <c r="J320" i="4"/>
  <c r="C320" i="4"/>
  <c r="J134" i="4"/>
  <c r="C134" i="4"/>
  <c r="J12" i="4"/>
  <c r="C12" i="4"/>
  <c r="J149" i="4"/>
  <c r="C149" i="4"/>
  <c r="J166" i="4"/>
  <c r="C166" i="4"/>
  <c r="J126" i="4"/>
  <c r="C126" i="4"/>
  <c r="J152" i="4"/>
  <c r="C152" i="4"/>
  <c r="J162" i="4"/>
  <c r="C162" i="4"/>
  <c r="J35" i="4"/>
  <c r="C35" i="4"/>
  <c r="J201" i="4"/>
  <c r="C201" i="4"/>
  <c r="J224" i="4"/>
  <c r="C224" i="4"/>
  <c r="J247" i="4"/>
  <c r="C247" i="4"/>
  <c r="J121" i="4"/>
  <c r="C121" i="4"/>
  <c r="J226" i="4"/>
  <c r="C226" i="4"/>
  <c r="J20" i="4"/>
  <c r="C20" i="4"/>
  <c r="J340" i="4"/>
  <c r="C340" i="4"/>
  <c r="J287" i="4"/>
  <c r="C287" i="4"/>
  <c r="J332" i="4"/>
  <c r="C332" i="4"/>
  <c r="J159" i="4"/>
  <c r="C159" i="4"/>
  <c r="J24" i="4"/>
  <c r="C24" i="4"/>
  <c r="J257" i="4"/>
  <c r="C257" i="4"/>
  <c r="J34" i="4"/>
  <c r="C34" i="4"/>
  <c r="J360" i="4"/>
  <c r="C360" i="4"/>
  <c r="J54" i="4"/>
  <c r="C54" i="4"/>
  <c r="J250" i="4"/>
  <c r="C250" i="4"/>
  <c r="J156" i="4"/>
  <c r="C156" i="4"/>
  <c r="J238" i="4"/>
  <c r="C238" i="4"/>
  <c r="J76" i="4"/>
  <c r="C76" i="4"/>
  <c r="J6" i="4"/>
  <c r="C6" i="4"/>
  <c r="J207" i="4"/>
  <c r="C207" i="4"/>
  <c r="J300" i="4"/>
  <c r="C300" i="4"/>
  <c r="J8" i="4"/>
  <c r="C8" i="4"/>
  <c r="J317" i="4"/>
  <c r="C317" i="4"/>
  <c r="J297" i="4"/>
  <c r="C297" i="4"/>
  <c r="J316" i="4"/>
  <c r="C316" i="4"/>
  <c r="J5" i="4"/>
  <c r="C5" i="4"/>
  <c r="J143" i="4"/>
  <c r="C143" i="4"/>
  <c r="J13" i="4"/>
  <c r="C13" i="4"/>
  <c r="J63" i="4"/>
  <c r="C63" i="4"/>
  <c r="J195" i="4"/>
  <c r="C195" i="4"/>
  <c r="J305" i="4"/>
  <c r="C305" i="4"/>
  <c r="J60" i="4"/>
  <c r="C60" i="4"/>
  <c r="J324" i="4"/>
  <c r="C324" i="4"/>
  <c r="J157" i="4"/>
  <c r="C157" i="4"/>
  <c r="J133" i="4"/>
  <c r="C133" i="4"/>
  <c r="J270" i="4"/>
  <c r="C270" i="4"/>
  <c r="J304" i="4"/>
  <c r="C304" i="4"/>
  <c r="J77" i="4"/>
  <c r="C77" i="4"/>
  <c r="J50" i="4"/>
  <c r="C50" i="4"/>
  <c r="J298" i="4"/>
  <c r="C298" i="4"/>
  <c r="J199" i="4"/>
  <c r="C199" i="4"/>
  <c r="J164" i="4"/>
  <c r="C164" i="4"/>
  <c r="J181" i="4"/>
  <c r="C181" i="4"/>
  <c r="J130" i="4"/>
  <c r="C130" i="4"/>
  <c r="J251" i="4"/>
  <c r="C251" i="4"/>
  <c r="J327" i="4"/>
  <c r="C327" i="4"/>
  <c r="J48" i="4"/>
  <c r="C48" i="4"/>
  <c r="J153" i="4"/>
  <c r="C153" i="4"/>
  <c r="J172" i="4"/>
  <c r="C172" i="4"/>
  <c r="J215" i="4"/>
  <c r="C215" i="4"/>
  <c r="J37" i="4"/>
  <c r="C37" i="4"/>
  <c r="J302" i="4"/>
  <c r="C302" i="4"/>
  <c r="J272" i="4"/>
  <c r="C272" i="4"/>
  <c r="J234" i="4"/>
  <c r="C234" i="4"/>
  <c r="J83" i="4"/>
  <c r="C83" i="4"/>
  <c r="J58" i="4"/>
  <c r="C58" i="4"/>
  <c r="J295" i="4"/>
  <c r="C295" i="4"/>
  <c r="J240" i="4"/>
  <c r="C240" i="4"/>
  <c r="J25" i="4"/>
  <c r="C25" i="4"/>
  <c r="J274" i="4"/>
  <c r="C274" i="4"/>
  <c r="J242" i="4"/>
  <c r="C242" i="4"/>
  <c r="J289" i="4"/>
  <c r="C289" i="4"/>
  <c r="J188" i="4"/>
  <c r="C188" i="4"/>
  <c r="J218" i="4"/>
  <c r="C218" i="4"/>
  <c r="J303" i="4"/>
  <c r="C303" i="4"/>
  <c r="J147" i="4"/>
  <c r="C147" i="4"/>
  <c r="J44" i="4"/>
  <c r="C44" i="4"/>
  <c r="J22" i="4"/>
  <c r="C22" i="4"/>
  <c r="J314" i="4"/>
  <c r="C314" i="4"/>
  <c r="J245" i="4"/>
  <c r="C245" i="4"/>
  <c r="J367" i="4" l="1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<sst xmlns="http://schemas.openxmlformats.org/spreadsheetml/2006/main" count="1337" uniqueCount="313">
  <si>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</si>
  <si>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</si>
  <si>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</si>
  <si>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</si>
  <si>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</si>
  <si>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</si>
  <si>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</si>
  <si>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</si>
  <si>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</si>
  <si>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</si>
  <si>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</si>
  <si>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</si>
  <si>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</si>
  <si>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</si>
  <si>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</si>
  <si>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</si>
  <si>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RandomID</t>
  </si>
  <si>
    <t>Mean Rain</t>
  </si>
  <si>
    <t>Rain StDev</t>
  </si>
  <si>
    <t>Population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</si>
  <si>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</si>
  <si>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</si>
  <si>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</si>
  <si>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</si>
  <si>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</si>
  <si>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</si>
  <si>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</si>
  <si>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</si>
  <si>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</si>
  <si>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</si>
  <si>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</si>
  <si>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</si>
  <si>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</si>
  <si>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</si>
  <si>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</si>
  <si>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</si>
  <si>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</si>
  <si>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</si>
  <si>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</si>
  <si>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</si>
  <si>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</si>
  <si>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</si>
  <si>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</si>
  <si>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</si>
  <si>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</si>
  <si>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</si>
  <si>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</si>
  <si>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</si>
  <si>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</si>
  <si>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</si>
  <si>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</si>
  <si>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</si>
  <si>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</si>
  <si>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</si>
  <si>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</si>
  <si>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</si>
  <si>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</si>
  <si>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</si>
  <si>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</si>
  <si>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</si>
  <si>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</si>
  <si>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</si>
  <si>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</si>
  <si>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</si>
  <si>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</si>
  <si>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</si>
  <si>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</si>
  <si>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</si>
  <si>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</si>
  <si>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</si>
  <si>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</si>
  <si>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</si>
  <si>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</si>
  <si>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</si>
  <si>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</si>
  <si>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</si>
  <si>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</si>
  <si>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</si>
  <si>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</si>
  <si>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</si>
  <si>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</si>
  <si>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</si>
  <si>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</si>
  <si>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</si>
  <si>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</si>
  <si>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</si>
  <si>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</si>
  <si>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</si>
  <si>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</si>
  <si>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</si>
  <si>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</si>
  <si>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</si>
  <si>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</si>
  <si>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</si>
  <si>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</si>
  <si>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</si>
  <si>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</si>
  <si>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</si>
  <si>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</si>
  <si>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</si>
  <si>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</si>
  <si>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</si>
  <si>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</si>
  <si>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</si>
  <si>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</si>
  <si>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</si>
  <si>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</si>
  <si>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</si>
  <si>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</si>
  <si>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</si>
  <si>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</si>
  <si>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</si>
  <si>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</si>
  <si>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</si>
  <si>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</si>
  <si>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</si>
  <si>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</si>
  <si>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</si>
  <si>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</si>
  <si>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</si>
  <si>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</si>
  <si>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</si>
  <si>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</si>
  <si>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</si>
  <si>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</si>
  <si>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</si>
  <si>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</si>
  <si>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</si>
  <si>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</si>
  <si>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</si>
  <si>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</si>
  <si>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</si>
  <si>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</si>
  <si>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</si>
  <si>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</si>
  <si>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</si>
  <si>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</si>
  <si>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</si>
  <si>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</si>
  <si>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</si>
  <si>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</si>
  <si>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</si>
  <si>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</si>
  <si>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</si>
  <si>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</si>
  <si>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</si>
  <si>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</si>
  <si>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</si>
  <si>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</si>
  <si>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</si>
  <si>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</si>
  <si>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</si>
  <si>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</si>
  <si>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</si>
  <si>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</si>
  <si>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</si>
  <si>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</si>
  <si>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</si>
  <si>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</si>
  <si>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</si>
  <si>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</si>
  <si>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</si>
  <si>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</si>
  <si>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</si>
  <si>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</si>
  <si>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</si>
  <si>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</si>
  <si>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</si>
  <si>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</si>
  <si>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</si>
  <si>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</si>
  <si>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</si>
  <si>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</si>
  <si>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</si>
  <si>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</si>
  <si>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</si>
  <si>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</si>
  <si>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</si>
  <si>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</si>
  <si>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</si>
  <si>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</si>
  <si>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</si>
  <si>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</si>
  <si>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</si>
  <si>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</si>
  <si>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</si>
  <si>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</si>
  <si>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</si>
  <si>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</si>
  <si>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</si>
  <si>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</si>
  <si>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</si>
  <si>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</si>
  <si>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</si>
  <si>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</si>
  <si>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</si>
  <si>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</si>
  <si>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</si>
  <si>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</si>
  <si>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</si>
  <si>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</si>
  <si>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</si>
  <si>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</si>
  <si>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</si>
  <si>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</si>
  <si>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</si>
  <si>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</si>
  <si>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</si>
  <si>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</si>
  <si>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</si>
  <si>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</si>
  <si>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</si>
  <si>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</si>
  <si>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</si>
  <si>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</si>
  <si>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</si>
  <si>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</si>
  <si>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</si>
  <si>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</si>
  <si>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</si>
  <si>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</si>
  <si>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</si>
  <si>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</si>
  <si>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</si>
  <si>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</si>
  <si>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</si>
  <si>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</si>
  <si>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</si>
  <si>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</si>
  <si>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</si>
  <si>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</si>
  <si>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</si>
  <si>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</si>
  <si>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</si>
  <si>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</si>
  <si>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</si>
  <si>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</si>
  <si>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</si>
  <si>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</si>
  <si>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</si>
  <si>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</si>
  <si>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</si>
  <si>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</si>
  <si>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</si>
  <si>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</si>
  <si>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</si>
  <si>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</si>
  <si>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</si>
  <si>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</si>
  <si>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</si>
  <si>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</si>
  <si>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</si>
  <si>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</si>
  <si>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</si>
  <si>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</si>
  <si>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</si>
  <si>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</si>
  <si>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</si>
  <si>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</si>
  <si>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</si>
  <si>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</si>
  <si>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</si>
  <si>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</si>
  <si>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</si>
  <si>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</si>
  <si>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</si>
  <si>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</si>
  <si>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</si>
  <si>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</si>
  <si>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</si>
  <si>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</si>
  <si>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</si>
  <si>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</si>
  <si>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</si>
  <si>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</si>
  <si>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</si>
  <si>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</si>
  <si>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</si>
  <si>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</si>
  <si>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</si>
  <si>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</si>
  <si>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</si>
  <si>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</si>
  <si>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</si>
  <si>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</si>
  <si>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</si>
  <si>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</si>
  <si>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</si>
  <si>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</si>
  <si>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</si>
  <si>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</si>
  <si>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</si>
  <si>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</si>
  <si>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</si>
  <si>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</si>
  <si>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</si>
  <si>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</si>
  <si>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</si>
  <si>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</si>
  <si>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</si>
  <si>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</si>
  <si>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</si>
  <si>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</si>
  <si>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</si>
  <si>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</si>
  <si>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</si>
  <si>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</si>
  <si>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</si>
  <si>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</si>
  <si>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</si>
  <si>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Sampling Mean</t>
  </si>
  <si>
    <t>Mean Temperature</t>
  </si>
  <si>
    <t>Temperature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</si>
</sst>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3">
    <dxf>
      <numFmt numFmtId="2" formatCode="0.0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Rainfall Sampling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 Sampling Distribution</a:t>
          </a:r>
        </a:p>
      </cx:txPr>
    </cx:title>
    <cx:plotArea>
      <cx:plotAreaRegion>
        <cx:series layoutId="clusteredColumn" uniqueId="{BE5E9142-B3AB-4AAB-88E9-EA305991170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 Sampling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 Sampling Distribution</a:t>
          </a:r>
        </a:p>
      </cx:txPr>
    </cx:title>
    <cx:plotArea>
      <cx:plotAreaRegion>
        <cx:series layoutId="clusteredColumn" uniqueId="{34FF41A0-D56E-4D5A-B156-9861C9A92A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292</xdr:row>
      <xdr:rowOff>171450</xdr:rowOff>
    </xdr:from>
    <xdr:to>
      <xdr:col>16</xdr:col>
      <xdr:colOff>510540</xdr:colOff>
      <xdr:row>307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674EE9-44E5-46D3-B511-F5668B3984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53572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739140</xdr:colOff>
      <xdr:row>292</xdr:row>
      <xdr:rowOff>179070</xdr:rowOff>
    </xdr:from>
    <xdr:to>
      <xdr:col>22</xdr:col>
      <xdr:colOff>327660</xdr:colOff>
      <xdr:row>307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D59D50-7361-4DBB-BFA2-4E94EC55E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2380" y="53580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FF3FD-9770-4B41-A2A4-9F6B57229F0B}" name="Table1" displayName="Table1" ref="A1:I367" totalsRowCount="1">
  <autoFilter ref="A1:I366" xr:uid="{BE2FA701-4B43-4896-9983-F4A7932C1305}"/>
  <sortState ref="A2:H366">
    <sortCondition ref="A1:A366"/>
  </sortState>
  <tableColumns count="9">
    <tableColumn id="1" xr3:uid="{5F69793B-4C01-4629-B04A-BA0220AA1A64}" name="Date" dataDxfId="22" totalsRowDxfId="21"/>
    <tableColumn id="8" xr3:uid="{C3305495-34CA-4526-8233-10F64D556B74}" name="Month" dataDxfId="20" totalsRowDxfId="19">
      <calculatedColumnFormula>TEXT(A2,"mmmm")</calculatedColumnFormula>
    </tableColumn>
    <tableColumn id="2" xr3:uid="{4335A795-7A55-48DA-A067-85807942A3E1}" name="Day"/>
    <tableColumn id="3" xr3:uid="{3E0B0BA6-935A-4E6C-9DEB-F327B6199921}" name="Temperature"/>
    <tableColumn id="4" xr3:uid="{989F9480-541D-41C0-B7B4-CB90BF46A0F7}" name="Rainfall" dataDxfId="18" totalsRowDxfId="17"/>
    <tableColumn id="5" xr3:uid="{AC4E02AB-8663-4BDE-BF5B-F96BBE3D0384}" name="Flyers" totalsRowFunction="sum" totalsRowCellStyle="Comma"/>
    <tableColumn id="6" xr3:uid="{EEA2904E-60BE-47A9-B96C-A9B6326D0E79}" name="Price"/>
    <tableColumn id="7" xr3:uid="{52BBA8F0-C936-4BA0-AF43-48BECA50E1AC}" name="Sales"/>
    <tableColumn id="9" xr3:uid="{5C9E1F27-CC01-4C1C-91F3-56963DCE1ED7}" name="Revenue" totalsRowFunction="sum" dataDxfId="16" totalsRowDxfId="15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F962F-3A71-44BD-BFA6-8A061AEC1577}" name="Table13" displayName="Table13" ref="A1:J367" totalsRowCount="1">
  <autoFilter ref="A1:J366" xr:uid="{704DA004-AE43-4345-B139-42CCC5DCEDA9}"/>
  <sortState ref="A2:J366">
    <sortCondition ref="A1:A366"/>
  </sortState>
  <tableColumns count="10">
    <tableColumn id="10" xr3:uid="{D2105E4D-0D45-453B-B9E2-A61B45B9A585}" name="RandomID" dataDxfId="0" totalsRowDxfId="6">
      <calculatedColumnFormula>RAND()</calculatedColumnFormula>
    </tableColumn>
    <tableColumn id="1" xr3:uid="{B04394C0-0FD8-445C-BD5F-8C0C34AB2480}" name="Date" dataDxfId="7" totalsRowDxfId="5"/>
    <tableColumn id="8" xr3:uid="{04C13605-27FD-423B-8712-34288DAB560E}" name="Month" dataDxfId="14" totalsRowDxfId="4">
      <calculatedColumnFormula>TEXT(B2,"mmmm")</calculatedColumnFormula>
    </tableColumn>
    <tableColumn id="2" xr3:uid="{DBC4FF8D-7266-4A83-92F6-995F08F690D2}" name="Day"/>
    <tableColumn id="3" xr3:uid="{206E5150-F2C4-4EEA-AD61-7982BDD0F766}" name="Temperature"/>
    <tableColumn id="4" xr3:uid="{23A9537A-49A5-4C78-93DC-52276DAA9F43}" name="Rainfall" dataDxfId="13" totalsRowDxfId="3"/>
    <tableColumn id="5" xr3:uid="{7F0F5B9A-913B-48BD-9ACF-9FE878A81214}" name="Flyers" totalsRowFunction="sum" totalsRowDxfId="2" totalsRowCellStyle="Comma"/>
    <tableColumn id="6" xr3:uid="{6E9BA698-65CD-4D9F-BA4B-3697DF580B43}" name="Price"/>
    <tableColumn id="7" xr3:uid="{8B000F8C-ABD0-46B6-837F-AF4E49729CBA}" name="Sales"/>
    <tableColumn id="9" xr3:uid="{6C19AF42-F2C6-452B-B7F9-9E3F8472A7AB}" name="Revenue" totalsRowFunction="sum" dataDxfId="12" totalsRowDxfId="1">
      <calculatedColumnFormula xml:space="preserve"> 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>
      <selection sqref="A1:I367"/>
    </sheetView>
  </sheetViews>
  <sheetFormatPr defaultRowHeight="14.4" x14ac:dyDescent="0.3"/>
  <cols>
    <col min="1" max="1" width="10.109375" style="1" bestFit="1" customWidth="1"/>
    <col min="2" max="2" width="10.109375" style="1" customWidth="1"/>
    <col min="3" max="3" width="9.88671875" bestFit="1" customWidth="1"/>
    <col min="4" max="4" width="13.77734375" customWidth="1"/>
    <col min="5" max="5" width="9.109375" style="2" customWidth="1"/>
    <col min="6" max="6" width="10" bestFit="1" customWidth="1"/>
    <col min="9" max="9" width="13.109375" style="3" customWidth="1"/>
  </cols>
  <sheetData>
    <row r="1" spans="1:11" x14ac:dyDescent="0.3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3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3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3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3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3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 x14ac:dyDescent="0.3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3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3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3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3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3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3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3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3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3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3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3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3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3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3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3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3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3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3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3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3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3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3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3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3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3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3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3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3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3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3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3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3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3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3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3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3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3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3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3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3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3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3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3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3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3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3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3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3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3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3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3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3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3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3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3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3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3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3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3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3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3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3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3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3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3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3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3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3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3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3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3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3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3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3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3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3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3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3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3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3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3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3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3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3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3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3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3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3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3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3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3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3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3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3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3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3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3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3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3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3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3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3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3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3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3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3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3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3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3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3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3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3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3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3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3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3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3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3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3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3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3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3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3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3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3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3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3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3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3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3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3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3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3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3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3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3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3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3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3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3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3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3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3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3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3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3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3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3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3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3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3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3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3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3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3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3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3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3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3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3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3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3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3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3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3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3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3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3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3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3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3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3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3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3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3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3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3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3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3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3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3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3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3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3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3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3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3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3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3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3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3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3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3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3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3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3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3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3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3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3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3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3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3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3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3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3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3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3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3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3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3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3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3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3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3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3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3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3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3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3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3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3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3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3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3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3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3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3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3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3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3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3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3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3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3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3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3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3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3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3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3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3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3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3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3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3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3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3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3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3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3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3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3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3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3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3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3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3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3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3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3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3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3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3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3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3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3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3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3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3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3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3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3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3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3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3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3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3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3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3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3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3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3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3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3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3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3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3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3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3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3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3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3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3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3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3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3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3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3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3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3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3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3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3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3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3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3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3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3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3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3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3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3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3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3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3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3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3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3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3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3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3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3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3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3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3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3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3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3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3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3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3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3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3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3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3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3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3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3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3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3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3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3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3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3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3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{A109E417-74A6-441F-83D3-8D866764BBE6}</x14:id>
        </ext>
      </extLst>
    </cfRule>
  </conditionalFormatting>
  <conditionalFormatting sqref="H1:H1048576">
    <cfRule type="top10" dxfId="11" priority="1" percent="1" bottom="1" rank="10"/>
    <cfRule type="top10" dxfId="10" priority="2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E417-74A6-441F-83D3-8D866764BB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E179-0C98-4D30-A058-1113891FA2D5}">
  <dimension ref="A1:S367"/>
  <sheetViews>
    <sheetView tabSelected="1" topLeftCell="L286" workbookViewId="0">
      <selection activeCell="W292" sqref="W292"/>
    </sheetView>
  </sheetViews>
  <sheetFormatPr defaultRowHeight="14.4" x14ac:dyDescent="0.3"/>
  <cols>
    <col min="1" max="1" width="11.6640625" style="2" customWidth="1"/>
    <col min="2" max="2" width="10.6640625" customWidth="1"/>
    <col min="12" max="12" width="10.109375" customWidth="1"/>
    <col min="13" max="13" width="9.44140625" customWidth="1"/>
    <col min="14" max="14" width="10" customWidth="1"/>
    <col min="15" max="15" width="12.88671875" customWidth="1"/>
    <col min="16" max="16" width="11" customWidth="1"/>
    <col min="17" max="17" width="16.44140625" customWidth="1"/>
    <col min="18" max="18" width="16.33203125" customWidth="1"/>
    <col min="19" max="19" width="13.21875" customWidth="1"/>
  </cols>
  <sheetData>
    <row r="1" spans="1:19" x14ac:dyDescent="0.3">
      <c r="A1" s="2" t="s">
        <v>16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17</v>
      </c>
      <c r="N1" t="s">
        <v>18</v>
      </c>
      <c r="O1" t="s">
        <v>310</v>
      </c>
      <c r="Q1" t="s">
        <v>311</v>
      </c>
      <c r="R1" t="s">
        <v>312</v>
      </c>
      <c r="S1" t="s">
        <v>310</v>
      </c>
    </row>
    <row r="2" spans="1:19" x14ac:dyDescent="0.3">
      <c r="A2" s="2">
        <f ca="1">RAND()</f>
        <v>0.85804825067723789</v>
      </c>
      <c r="B2" s="1">
        <v>42901</v>
      </c>
      <c r="C2" s="1" t="str">
        <f>TEXT(B2,"mmmm")</f>
        <v>June</v>
      </c>
      <c r="D2" t="s">
        <v>11</v>
      </c>
      <c r="E2">
        <v>84.8</v>
      </c>
      <c r="F2" s="2">
        <v>0.56000000000000005</v>
      </c>
      <c r="G2">
        <v>50</v>
      </c>
      <c r="H2">
        <v>0.3</v>
      </c>
      <c r="I2">
        <v>36</v>
      </c>
      <c r="J2" s="3">
        <f xml:space="preserve"> H2*I2</f>
        <v>10.799999999999999</v>
      </c>
      <c r="L2" t="s">
        <v>19</v>
      </c>
      <c r="M2" s="2">
        <f>AVERAGE(F2:F366)</f>
        <v>0.82660273972602794</v>
      </c>
      <c r="N2">
        <f>_xlfn.STDEV.P(F2:F366)</f>
        <v>0.27279671490640112</v>
      </c>
      <c r="O2" s="2">
        <f>AVERAGE(M3:M292)</f>
        <v>0.8226896551724131</v>
      </c>
      <c r="P2" t="s">
        <v>19</v>
      </c>
      <c r="Q2" s="2">
        <f>AVERAGE(E2:E366)</f>
        <v>60.731232876712305</v>
      </c>
      <c r="R2">
        <f>_xlfn.STDEV.P(E2:E366)</f>
        <v>16.174063792872538</v>
      </c>
      <c r="S2">
        <f>AVERAGE(Q3,Q292)</f>
        <v>62.55</v>
      </c>
    </row>
    <row r="3" spans="1:19" x14ac:dyDescent="0.3">
      <c r="A3" s="2">
        <f ca="1">RAND()</f>
        <v>0.79281948829468141</v>
      </c>
      <c r="B3" s="1">
        <v>43090</v>
      </c>
      <c r="C3" s="1" t="str">
        <f>TEXT(B3,"mmmm")</f>
        <v>December</v>
      </c>
      <c r="D3" t="s">
        <v>11</v>
      </c>
      <c r="E3">
        <v>40.5</v>
      </c>
      <c r="F3" s="2">
        <v>1.33</v>
      </c>
      <c r="G3">
        <v>23</v>
      </c>
      <c r="H3">
        <v>0.3</v>
      </c>
      <c r="I3">
        <v>15</v>
      </c>
      <c r="J3" s="3">
        <f xml:space="preserve"> H3*I3</f>
        <v>4.5</v>
      </c>
      <c r="L3" t="s">
        <v>20</v>
      </c>
      <c r="M3" s="2">
        <f>AVERAGE(F2:F41)</f>
        <v>0.86349999999999982</v>
      </c>
      <c r="N3">
        <f>_xlfn.STDEV.S(F2:F41)</f>
        <v>0.26911583627377578</v>
      </c>
      <c r="P3" t="s">
        <v>20</v>
      </c>
      <c r="Q3">
        <f>AVERAGE(E2,E41)</f>
        <v>68.55</v>
      </c>
      <c r="R3">
        <f>_xlfn.STDEV.S(E2,E41)</f>
        <v>22.980970388562795</v>
      </c>
    </row>
    <row r="4" spans="1:19" x14ac:dyDescent="0.3">
      <c r="A4" s="2">
        <f ca="1">RAND()</f>
        <v>0.20096395988802196</v>
      </c>
      <c r="B4" s="1">
        <v>42854</v>
      </c>
      <c r="C4" s="1" t="str">
        <f>TEXT(B4,"mmmm")</f>
        <v>April</v>
      </c>
      <c r="D4" t="s">
        <v>13</v>
      </c>
      <c r="E4">
        <v>65.099999999999994</v>
      </c>
      <c r="F4" s="2">
        <v>0.71</v>
      </c>
      <c r="G4">
        <v>32</v>
      </c>
      <c r="H4">
        <v>0.3</v>
      </c>
      <c r="I4">
        <v>27</v>
      </c>
      <c r="J4" s="3">
        <f xml:space="preserve"> H4*I4</f>
        <v>8.1</v>
      </c>
      <c r="L4" t="s">
        <v>21</v>
      </c>
      <c r="M4" s="2">
        <f>AVERAGE(F35:F74)</f>
        <v>0.80299999999999994</v>
      </c>
      <c r="N4">
        <f>_xlfn.STDEV.S(F35:F74)</f>
        <v>0.25587657280966669</v>
      </c>
      <c r="P4" t="s">
        <v>21</v>
      </c>
      <c r="Q4">
        <f>AVERAGE(E37,E76)</f>
        <v>39.65</v>
      </c>
      <c r="R4">
        <f>_xlfn.STDEV.S(E37,E76)</f>
        <v>11.384419177103396</v>
      </c>
    </row>
    <row r="5" spans="1:19" x14ac:dyDescent="0.3">
      <c r="A5" s="2">
        <f ca="1">RAND()</f>
        <v>0.75319886894058541</v>
      </c>
      <c r="B5" s="1">
        <v>42780</v>
      </c>
      <c r="C5" s="1" t="str">
        <f>TEXT(B5,"mmmm")</f>
        <v>February</v>
      </c>
      <c r="D5" t="s">
        <v>9</v>
      </c>
      <c r="E5">
        <v>47.699999999999996</v>
      </c>
      <c r="F5" s="2">
        <v>0.95</v>
      </c>
      <c r="G5">
        <v>35</v>
      </c>
      <c r="H5">
        <v>0.3</v>
      </c>
      <c r="I5">
        <v>19</v>
      </c>
      <c r="J5" s="3">
        <f xml:space="preserve"> H5*I5</f>
        <v>5.7</v>
      </c>
      <c r="L5" t="s">
        <v>22</v>
      </c>
      <c r="M5" s="2">
        <f t="shared" ref="M5" si="0">AVERAGE(F4:F43)</f>
        <v>0.84749999999999992</v>
      </c>
      <c r="N5">
        <f t="shared" ref="N5" si="1">_xlfn.STDEV.S(F4:F43)</f>
        <v>0.26041141020336017</v>
      </c>
      <c r="P5" t="s">
        <v>22</v>
      </c>
      <c r="Q5">
        <f t="shared" ref="Q5" si="2">AVERAGE(E4,E43)</f>
        <v>78.399999999999991</v>
      </c>
      <c r="R5">
        <f t="shared" ref="R5" si="3">_xlfn.STDEV.S(E4,E43)</f>
        <v>18.80904037956218</v>
      </c>
    </row>
    <row r="6" spans="1:19" x14ac:dyDescent="0.3">
      <c r="A6" s="2">
        <f ca="1">RAND()</f>
        <v>0.71483947348451815</v>
      </c>
      <c r="B6" s="1">
        <v>42787</v>
      </c>
      <c r="C6" s="1" t="str">
        <f>TEXT(B6,"mmmm")</f>
        <v>February</v>
      </c>
      <c r="D6" t="s">
        <v>9</v>
      </c>
      <c r="E6">
        <v>42.4</v>
      </c>
      <c r="F6" s="2">
        <v>1</v>
      </c>
      <c r="G6">
        <v>28</v>
      </c>
      <c r="H6">
        <v>0.3</v>
      </c>
      <c r="I6">
        <v>18</v>
      </c>
      <c r="J6" s="3">
        <f xml:space="preserve"> H6*I6</f>
        <v>5.3999999999999995</v>
      </c>
      <c r="L6" t="s">
        <v>23</v>
      </c>
      <c r="M6" s="2">
        <f t="shared" ref="M6" si="4">AVERAGE(F37:F76)</f>
        <v>0.80424999999999991</v>
      </c>
      <c r="N6">
        <f t="shared" ref="N6" si="5">_xlfn.STDEV.S(F37:F76)</f>
        <v>0.25768085508419764</v>
      </c>
      <c r="P6" t="s">
        <v>23</v>
      </c>
      <c r="Q6">
        <f t="shared" ref="Q6" si="6">AVERAGE(E39,E78)</f>
        <v>63.599999999999994</v>
      </c>
      <c r="R6">
        <f t="shared" ref="R6" si="7">_xlfn.STDEV.S(E39,E78)</f>
        <v>17.394826817189067</v>
      </c>
    </row>
    <row r="7" spans="1:19" x14ac:dyDescent="0.3">
      <c r="A7" s="2">
        <f ca="1">RAND()</f>
        <v>0.14167711548595541</v>
      </c>
      <c r="B7" s="1">
        <v>42826</v>
      </c>
      <c r="C7" s="1" t="str">
        <f>TEXT(B7,"mmmm")</f>
        <v>April</v>
      </c>
      <c r="D7" t="s">
        <v>13</v>
      </c>
      <c r="E7">
        <v>57.499999999999993</v>
      </c>
      <c r="F7" s="2">
        <v>0.8</v>
      </c>
      <c r="G7">
        <v>33</v>
      </c>
      <c r="H7">
        <v>0.3</v>
      </c>
      <c r="I7">
        <v>25</v>
      </c>
      <c r="J7" s="3">
        <f xml:space="preserve"> H7*I7</f>
        <v>7.5</v>
      </c>
      <c r="L7" t="s">
        <v>24</v>
      </c>
      <c r="M7" s="2">
        <f t="shared" ref="M7" si="8">AVERAGE(F6:F45)</f>
        <v>0.84949999999999992</v>
      </c>
      <c r="N7">
        <f t="shared" ref="N7" si="9">_xlfn.STDEV.S(F6:F45)</f>
        <v>0.26218949889980997</v>
      </c>
      <c r="P7" t="s">
        <v>24</v>
      </c>
      <c r="Q7">
        <f t="shared" ref="Q7" si="10">AVERAGE(E6,E45)</f>
        <v>54.899999999999991</v>
      </c>
      <c r="R7">
        <f t="shared" ref="R7" si="11">_xlfn.STDEV.S(E6,E45)</f>
        <v>17.677669529663714</v>
      </c>
    </row>
    <row r="8" spans="1:19" x14ac:dyDescent="0.3">
      <c r="A8" s="2">
        <f ca="1">RAND()</f>
        <v>0.16888252246987601</v>
      </c>
      <c r="B8" s="1">
        <v>42784</v>
      </c>
      <c r="C8" s="1" t="str">
        <f>TEXT(B8,"mmmm")</f>
        <v>February</v>
      </c>
      <c r="D8" t="s">
        <v>13</v>
      </c>
      <c r="E8">
        <v>43.699999999999996</v>
      </c>
      <c r="F8" s="2">
        <v>0.95</v>
      </c>
      <c r="G8">
        <v>25</v>
      </c>
      <c r="H8">
        <v>0.3</v>
      </c>
      <c r="I8">
        <v>19</v>
      </c>
      <c r="J8" s="3">
        <f xml:space="preserve"> H8*I8</f>
        <v>5.7</v>
      </c>
      <c r="L8" t="s">
        <v>25</v>
      </c>
      <c r="M8" s="2">
        <f t="shared" ref="M8" si="12">AVERAGE(F39:F78)</f>
        <v>0.79049999999999987</v>
      </c>
      <c r="N8">
        <f t="shared" ref="N8" si="13">_xlfn.STDEV.S(F39:F78)</f>
        <v>0.24103356506341528</v>
      </c>
      <c r="P8" t="s">
        <v>25</v>
      </c>
      <c r="Q8">
        <f t="shared" ref="Q8" si="14">AVERAGE(E41,E80)</f>
        <v>58.349999999999994</v>
      </c>
      <c r="R8">
        <f t="shared" ref="R8" si="15">_xlfn.STDEV.S(E41,E80)</f>
        <v>8.5559920523571673</v>
      </c>
    </row>
    <row r="9" spans="1:19" x14ac:dyDescent="0.3">
      <c r="A9" s="2">
        <f ca="1">RAND()</f>
        <v>0.58412906826071653</v>
      </c>
      <c r="B9" s="1">
        <v>42868</v>
      </c>
      <c r="C9" s="1" t="str">
        <f>TEXT(B9,"mmmm")</f>
        <v>May</v>
      </c>
      <c r="D9" t="s">
        <v>13</v>
      </c>
      <c r="E9">
        <v>70</v>
      </c>
      <c r="F9" s="2">
        <v>0.65</v>
      </c>
      <c r="G9">
        <v>34</v>
      </c>
      <c r="H9">
        <v>0.3</v>
      </c>
      <c r="I9">
        <v>30</v>
      </c>
      <c r="J9" s="3">
        <f xml:space="preserve"> H9*I9</f>
        <v>9</v>
      </c>
      <c r="L9" t="s">
        <v>26</v>
      </c>
      <c r="M9" s="2">
        <f t="shared" ref="M9" si="16">AVERAGE(F8:F47)</f>
        <v>0.83050000000000002</v>
      </c>
      <c r="N9">
        <f t="shared" ref="N9" si="17">_xlfn.STDEV.S(F8:F47)</f>
        <v>0.2709711877956486</v>
      </c>
      <c r="P9" t="s">
        <v>26</v>
      </c>
      <c r="Q9">
        <f t="shared" ref="Q9" si="18">AVERAGE(E8,E47)</f>
        <v>62.3</v>
      </c>
      <c r="R9">
        <f t="shared" ref="R9" si="19">_xlfn.STDEV.S(E8,E47)</f>
        <v>26.304372260139552</v>
      </c>
    </row>
    <row r="10" spans="1:19" x14ac:dyDescent="0.3">
      <c r="A10" s="2">
        <f ca="1">RAND()</f>
        <v>0.31696046555499069</v>
      </c>
      <c r="B10" s="1">
        <v>43052</v>
      </c>
      <c r="C10" s="1" t="str">
        <f>TEXT(B10,"mmmm")</f>
        <v>November</v>
      </c>
      <c r="D10" t="s">
        <v>8</v>
      </c>
      <c r="E10">
        <v>44.699999999999996</v>
      </c>
      <c r="F10" s="2">
        <v>1.05</v>
      </c>
      <c r="G10">
        <v>26</v>
      </c>
      <c r="H10">
        <v>0.3</v>
      </c>
      <c r="I10">
        <v>19</v>
      </c>
      <c r="J10" s="3">
        <f xml:space="preserve"> H10*I10</f>
        <v>5.7</v>
      </c>
      <c r="L10" t="s">
        <v>27</v>
      </c>
      <c r="M10" s="2">
        <f t="shared" ref="M10" si="20">AVERAGE(F41:F80)</f>
        <v>0.7942499999999999</v>
      </c>
      <c r="N10">
        <f t="shared" ref="N10" si="21">_xlfn.STDEV.S(F41:F80)</f>
        <v>0.24443432865626946</v>
      </c>
      <c r="P10" t="s">
        <v>27</v>
      </c>
      <c r="Q10">
        <f t="shared" ref="Q10" si="22">AVERAGE(E43,E82)</f>
        <v>75.25</v>
      </c>
      <c r="R10">
        <f t="shared" ref="R10" si="23">_xlfn.STDEV.S(E43,E82)</f>
        <v>23.263813101037371</v>
      </c>
    </row>
    <row r="11" spans="1:19" x14ac:dyDescent="0.3">
      <c r="A11" s="2">
        <f ca="1">RAND()</f>
        <v>0.82631698667101172</v>
      </c>
      <c r="B11" s="1">
        <v>43021</v>
      </c>
      <c r="C11" s="1" t="str">
        <f>TEXT(B11,"mmmm")</f>
        <v>October</v>
      </c>
      <c r="D11" t="s">
        <v>12</v>
      </c>
      <c r="E11">
        <v>61.499999999999993</v>
      </c>
      <c r="F11" s="2">
        <v>0.8</v>
      </c>
      <c r="G11">
        <v>28</v>
      </c>
      <c r="H11">
        <v>0.3</v>
      </c>
      <c r="I11">
        <v>25</v>
      </c>
      <c r="J11" s="3">
        <f xml:space="preserve"> H11*I11</f>
        <v>7.5</v>
      </c>
      <c r="L11" t="s">
        <v>28</v>
      </c>
      <c r="M11" s="2">
        <f t="shared" ref="M11" si="24">AVERAGE(F10:F49)</f>
        <v>0.84625000000000006</v>
      </c>
      <c r="N11">
        <f t="shared" ref="N11" si="25">_xlfn.STDEV.S(F10:F49)</f>
        <v>0.29220371801281503</v>
      </c>
      <c r="P11" t="s">
        <v>28</v>
      </c>
      <c r="Q11">
        <f t="shared" ref="Q11" si="26">AVERAGE(E10,E49)</f>
        <v>52.899999999999991</v>
      </c>
      <c r="R11">
        <f t="shared" ref="R11" si="27">_xlfn.STDEV.S(E10,E49)</f>
        <v>11.596551211459438</v>
      </c>
    </row>
    <row r="12" spans="1:19" x14ac:dyDescent="0.3">
      <c r="A12" s="2">
        <f ca="1">RAND()</f>
        <v>0.33759364745000631</v>
      </c>
      <c r="B12" s="1">
        <v>42813</v>
      </c>
      <c r="C12" s="1" t="str">
        <f>TEXT(B12,"mmmm")</f>
        <v>March</v>
      </c>
      <c r="D12" t="s">
        <v>7</v>
      </c>
      <c r="E12">
        <v>56.9</v>
      </c>
      <c r="F12" s="2">
        <v>0.83</v>
      </c>
      <c r="G12">
        <v>38</v>
      </c>
      <c r="H12">
        <v>0.3</v>
      </c>
      <c r="I12">
        <v>23</v>
      </c>
      <c r="J12" s="3">
        <f xml:space="preserve"> H12*I12</f>
        <v>6.8999999999999995</v>
      </c>
      <c r="L12" t="s">
        <v>29</v>
      </c>
      <c r="M12" s="2">
        <f t="shared" ref="M12" si="28">AVERAGE(F43:F82)</f>
        <v>0.79074999999999984</v>
      </c>
      <c r="N12">
        <f t="shared" ref="N12" si="29">_xlfn.STDEV.S(F43:F82)</f>
        <v>0.24373574909031229</v>
      </c>
      <c r="P12" t="s">
        <v>29</v>
      </c>
      <c r="Q12">
        <f t="shared" ref="Q12" si="30">AVERAGE(E45,E84)</f>
        <v>68.399999999999991</v>
      </c>
      <c r="R12">
        <f t="shared" ref="R12" si="31">_xlfn.STDEV.S(E45,E84)</f>
        <v>1.4142135623730951</v>
      </c>
    </row>
    <row r="13" spans="1:19" x14ac:dyDescent="0.3">
      <c r="A13" s="2">
        <f ca="1">RAND()</f>
        <v>0.4041696928254459</v>
      </c>
      <c r="B13" s="1">
        <v>42778</v>
      </c>
      <c r="C13" s="1" t="str">
        <f>TEXT(B13,"mmmm")</f>
        <v>February</v>
      </c>
      <c r="D13" t="s">
        <v>7</v>
      </c>
      <c r="E13">
        <v>55.599999999999994</v>
      </c>
      <c r="F13" s="2">
        <v>0.83</v>
      </c>
      <c r="G13">
        <v>41</v>
      </c>
      <c r="H13">
        <v>0.3</v>
      </c>
      <c r="I13">
        <v>22</v>
      </c>
      <c r="J13" s="3">
        <f xml:space="preserve"> H13*I13</f>
        <v>6.6</v>
      </c>
      <c r="L13" t="s">
        <v>30</v>
      </c>
      <c r="M13" s="2">
        <f t="shared" ref="M13" si="32">AVERAGE(F12:F51)</f>
        <v>0.84499999999999997</v>
      </c>
      <c r="N13">
        <f t="shared" ref="N13" si="33">_xlfn.STDEV.S(F12:F51)</f>
        <v>0.29141564289357724</v>
      </c>
      <c r="P13" t="s">
        <v>30</v>
      </c>
      <c r="Q13">
        <f t="shared" ref="Q13" si="34">AVERAGE(E12,E51)</f>
        <v>59.199999999999996</v>
      </c>
      <c r="R13">
        <f t="shared" ref="R13" si="35">_xlfn.STDEV.S(E12,E51)</f>
        <v>3.2526911934581144</v>
      </c>
    </row>
    <row r="14" spans="1:19" x14ac:dyDescent="0.3">
      <c r="A14" s="2">
        <f ca="1">RAND()</f>
        <v>0.82517091618397653</v>
      </c>
      <c r="B14" s="1">
        <v>43077</v>
      </c>
      <c r="C14" s="1" t="str">
        <f>TEXT(B14,"mmmm")</f>
        <v>December</v>
      </c>
      <c r="D14" t="s">
        <v>12</v>
      </c>
      <c r="E14">
        <v>40.5</v>
      </c>
      <c r="F14" s="2">
        <v>1.25</v>
      </c>
      <c r="G14">
        <v>30</v>
      </c>
      <c r="H14">
        <v>0.3</v>
      </c>
      <c r="I14">
        <v>15</v>
      </c>
      <c r="J14" s="3">
        <f xml:space="preserve"> H14*I14</f>
        <v>4.5</v>
      </c>
      <c r="L14" t="s">
        <v>31</v>
      </c>
      <c r="M14" s="2">
        <f t="shared" ref="M14" si="36">AVERAGE(F45:F84)</f>
        <v>0.81074999999999986</v>
      </c>
      <c r="N14">
        <f t="shared" ref="N14" si="37">_xlfn.STDEV.S(F45:F84)</f>
        <v>0.27447280468713242</v>
      </c>
      <c r="P14" t="s">
        <v>31</v>
      </c>
      <c r="Q14">
        <f t="shared" ref="Q14" si="38">AVERAGE(E47,E86)</f>
        <v>67.75</v>
      </c>
      <c r="R14">
        <f t="shared" ref="R14" si="39">_xlfn.STDEV.S(E47,E86)</f>
        <v>18.596908345206135</v>
      </c>
    </row>
    <row r="15" spans="1:19" x14ac:dyDescent="0.3">
      <c r="A15" s="2">
        <f ca="1">RAND()</f>
        <v>0.13012392067189249</v>
      </c>
      <c r="B15" s="1">
        <v>43086</v>
      </c>
      <c r="C15" s="1" t="str">
        <f>TEXT(B15,"mmmm")</f>
        <v>December</v>
      </c>
      <c r="D15" t="s">
        <v>7</v>
      </c>
      <c r="E15">
        <v>32.199999999999996</v>
      </c>
      <c r="F15" s="2">
        <v>1.33</v>
      </c>
      <c r="G15">
        <v>16</v>
      </c>
      <c r="H15">
        <v>0.3</v>
      </c>
      <c r="I15">
        <v>14</v>
      </c>
      <c r="J15" s="3">
        <f xml:space="preserve"> H15*I15</f>
        <v>4.2</v>
      </c>
      <c r="L15" t="s">
        <v>32</v>
      </c>
      <c r="M15" s="2">
        <f t="shared" ref="M15" si="40">AVERAGE(F14:F53)</f>
        <v>0.83225000000000016</v>
      </c>
      <c r="N15">
        <f t="shared" ref="N15" si="41">_xlfn.STDEV.S(F14:F53)</f>
        <v>0.29794585207589391</v>
      </c>
      <c r="P15" t="s">
        <v>32</v>
      </c>
      <c r="Q15">
        <f t="shared" ref="Q15" si="42">AVERAGE(E14,E53)</f>
        <v>55.099999999999994</v>
      </c>
      <c r="R15">
        <f t="shared" ref="R15" si="43">_xlfn.STDEV.S(E14,E53)</f>
        <v>20.647518010647179</v>
      </c>
    </row>
    <row r="16" spans="1:19" x14ac:dyDescent="0.3">
      <c r="A16" s="2">
        <f ca="1">RAND()</f>
        <v>0.89313908007409626</v>
      </c>
      <c r="B16" s="1">
        <v>42870</v>
      </c>
      <c r="C16" s="1" t="str">
        <f>TEXT(B16,"mmmm")</f>
        <v>May</v>
      </c>
      <c r="D16" t="s">
        <v>8</v>
      </c>
      <c r="E16">
        <v>63.399999999999991</v>
      </c>
      <c r="F16" s="2">
        <v>0.69</v>
      </c>
      <c r="G16">
        <v>32</v>
      </c>
      <c r="H16">
        <v>0.3</v>
      </c>
      <c r="I16">
        <v>28</v>
      </c>
      <c r="J16" s="3">
        <f xml:space="preserve"> H16*I16</f>
        <v>8.4</v>
      </c>
      <c r="L16" t="s">
        <v>33</v>
      </c>
      <c r="M16" s="2">
        <f t="shared" ref="M16" si="44">AVERAGE(F47:F86)</f>
        <v>0.81774999999999998</v>
      </c>
      <c r="N16">
        <f t="shared" ref="N16" si="45">_xlfn.STDEV.S(F47:F86)</f>
        <v>0.27112763102954307</v>
      </c>
      <c r="P16" t="s">
        <v>33</v>
      </c>
      <c r="Q16">
        <f t="shared" ref="Q16" si="46">AVERAGE(E49,E88)</f>
        <v>56.5</v>
      </c>
      <c r="R16">
        <f t="shared" ref="R16" si="47">_xlfn.STDEV.S(E49,E88)</f>
        <v>6.5053823869162342</v>
      </c>
    </row>
    <row r="17" spans="1:18" x14ac:dyDescent="0.3">
      <c r="A17" s="2">
        <f ca="1">RAND()</f>
        <v>0.16394888362358562</v>
      </c>
      <c r="B17" s="1">
        <v>42864</v>
      </c>
      <c r="C17" s="1" t="str">
        <f>TEXT(B17,"mmmm")</f>
        <v>May</v>
      </c>
      <c r="D17" t="s">
        <v>9</v>
      </c>
      <c r="E17">
        <v>71.3</v>
      </c>
      <c r="F17" s="2">
        <v>0.63</v>
      </c>
      <c r="G17">
        <v>56</v>
      </c>
      <c r="H17">
        <v>0.3</v>
      </c>
      <c r="I17">
        <v>31</v>
      </c>
      <c r="J17" s="3">
        <f xml:space="preserve"> H17*I17</f>
        <v>9.2999999999999989</v>
      </c>
      <c r="L17" t="s">
        <v>34</v>
      </c>
      <c r="M17" s="2">
        <f t="shared" ref="M17" si="48">AVERAGE(F16:F55)</f>
        <v>0.80750000000000011</v>
      </c>
      <c r="N17">
        <f t="shared" ref="N17" si="49">_xlfn.STDEV.S(F16:F55)</f>
        <v>0.28411581242830297</v>
      </c>
      <c r="P17" t="s">
        <v>34</v>
      </c>
      <c r="Q17">
        <f t="shared" ref="Q17" si="50">AVERAGE(E16,E55)</f>
        <v>72.949999999999989</v>
      </c>
      <c r="R17">
        <f t="shared" ref="R17" si="51">_xlfn.STDEV.S(E16,E55)</f>
        <v>13.50573952066315</v>
      </c>
    </row>
    <row r="18" spans="1:18" x14ac:dyDescent="0.3">
      <c r="A18" s="2">
        <f ca="1">RAND()</f>
        <v>0.58218335404557409</v>
      </c>
      <c r="B18" s="1">
        <v>43005</v>
      </c>
      <c r="C18" s="1" t="str">
        <f>TEXT(B18,"mmmm")</f>
        <v>September</v>
      </c>
      <c r="D18" t="s">
        <v>10</v>
      </c>
      <c r="E18">
        <v>70.699999999999989</v>
      </c>
      <c r="F18" s="2">
        <v>0.67</v>
      </c>
      <c r="G18">
        <v>51</v>
      </c>
      <c r="H18">
        <v>0.3</v>
      </c>
      <c r="I18">
        <v>29</v>
      </c>
      <c r="J18" s="3">
        <f xml:space="preserve"> H18*I18</f>
        <v>8.6999999999999993</v>
      </c>
      <c r="L18" t="s">
        <v>35</v>
      </c>
      <c r="M18" s="2">
        <f t="shared" ref="M18" si="52">AVERAGE(F49:F88)</f>
        <v>0.80199999999999994</v>
      </c>
      <c r="N18">
        <f t="shared" ref="N18" si="53">_xlfn.STDEV.S(F49:F88)</f>
        <v>0.2438915269604032</v>
      </c>
      <c r="P18" t="s">
        <v>35</v>
      </c>
      <c r="Q18">
        <f t="shared" ref="Q18" si="54">AVERAGE(E51,E90)</f>
        <v>64.8</v>
      </c>
      <c r="R18">
        <f t="shared" ref="R18" si="55">_xlfn.STDEV.S(E51,E90)</f>
        <v>4.6669047558312142</v>
      </c>
    </row>
    <row r="19" spans="1:18" x14ac:dyDescent="0.3">
      <c r="A19" s="2">
        <f ca="1">RAND()</f>
        <v>0.5034603034392392</v>
      </c>
      <c r="B19" s="1">
        <v>42819</v>
      </c>
      <c r="C19" s="1" t="str">
        <f>TEXT(B19,"mmmm")</f>
        <v>March</v>
      </c>
      <c r="D19" t="s">
        <v>13</v>
      </c>
      <c r="E19">
        <v>58.199999999999996</v>
      </c>
      <c r="F19" s="2">
        <v>0.8</v>
      </c>
      <c r="G19">
        <v>50</v>
      </c>
      <c r="H19">
        <v>0.3</v>
      </c>
      <c r="I19">
        <v>24</v>
      </c>
      <c r="J19" s="3">
        <f xml:space="preserve"> H19*I19</f>
        <v>7.1999999999999993</v>
      </c>
      <c r="L19" t="s">
        <v>36</v>
      </c>
      <c r="M19" s="2">
        <f t="shared" ref="M19" si="56">AVERAGE(F18:F57)</f>
        <v>0.80500000000000005</v>
      </c>
      <c r="N19">
        <f t="shared" ref="N19" si="57">_xlfn.STDEV.S(F18:F57)</f>
        <v>0.28561225284353386</v>
      </c>
      <c r="P19" t="s">
        <v>36</v>
      </c>
      <c r="Q19">
        <f t="shared" ref="Q19" si="58">AVERAGE(E18,E57)</f>
        <v>70.349999999999994</v>
      </c>
      <c r="R19">
        <f t="shared" ref="R19" si="59">_xlfn.STDEV.S(E18,E57)</f>
        <v>0.49497474683057524</v>
      </c>
    </row>
    <row r="20" spans="1:18" x14ac:dyDescent="0.3">
      <c r="A20" s="2">
        <f ca="1">RAND()</f>
        <v>0.5145462462515894</v>
      </c>
      <c r="B20" s="1">
        <v>42801</v>
      </c>
      <c r="C20" s="1" t="str">
        <f>TEXT(B20,"mmmm")</f>
        <v>March</v>
      </c>
      <c r="D20" t="s">
        <v>9</v>
      </c>
      <c r="E20">
        <v>60.199999999999996</v>
      </c>
      <c r="F20" s="2">
        <v>0.77</v>
      </c>
      <c r="G20">
        <v>32</v>
      </c>
      <c r="H20">
        <v>0.3</v>
      </c>
      <c r="I20">
        <v>24</v>
      </c>
      <c r="J20" s="3">
        <f xml:space="preserve"> H20*I20</f>
        <v>7.1999999999999993</v>
      </c>
      <c r="L20" t="s">
        <v>37</v>
      </c>
      <c r="M20" s="2">
        <f t="shared" ref="M20" si="60">AVERAGE(F51:F90)</f>
        <v>0.80475000000000008</v>
      </c>
      <c r="N20">
        <f t="shared" ref="N20" si="61">_xlfn.STDEV.S(F51:F90)</f>
        <v>0.24678431878869389</v>
      </c>
      <c r="P20" t="s">
        <v>37</v>
      </c>
      <c r="Q20">
        <f t="shared" ref="Q20" si="62">AVERAGE(E53,E92)</f>
        <v>50.3</v>
      </c>
      <c r="R20">
        <f t="shared" ref="R20" si="63">_xlfn.STDEV.S(E53,E92)</f>
        <v>27.435743110038015</v>
      </c>
    </row>
    <row r="21" spans="1:18" x14ac:dyDescent="0.3">
      <c r="A21" s="2">
        <f ca="1">RAND()</f>
        <v>0.66524448509057388</v>
      </c>
      <c r="B21" s="1">
        <v>42991</v>
      </c>
      <c r="C21" s="1" t="str">
        <f>TEXT(B21,"mmmm")</f>
        <v>September</v>
      </c>
      <c r="D21" t="s">
        <v>10</v>
      </c>
      <c r="E21">
        <v>64.8</v>
      </c>
      <c r="F21" s="2">
        <v>0.71</v>
      </c>
      <c r="G21">
        <v>42</v>
      </c>
      <c r="H21">
        <v>0.3</v>
      </c>
      <c r="I21">
        <v>26</v>
      </c>
      <c r="J21" s="3">
        <f xml:space="preserve"> H21*I21</f>
        <v>7.8</v>
      </c>
      <c r="L21" t="s">
        <v>38</v>
      </c>
      <c r="M21" s="2">
        <f t="shared" ref="M21" si="64">AVERAGE(F20:F59)</f>
        <v>0.82100000000000006</v>
      </c>
      <c r="N21">
        <f t="shared" ref="N21" si="65">_xlfn.STDEV.S(F20:F59)</f>
        <v>0.29017943166961752</v>
      </c>
      <c r="P21" t="s">
        <v>38</v>
      </c>
      <c r="Q21">
        <f t="shared" ref="Q21" si="66">AVERAGE(E20,E59)</f>
        <v>54.449999999999996</v>
      </c>
      <c r="R21">
        <f t="shared" ref="R21" si="67">_xlfn.STDEV.S(E20,E59)</f>
        <v>8.1317279836453533</v>
      </c>
    </row>
    <row r="22" spans="1:18" x14ac:dyDescent="0.3">
      <c r="A22" s="2">
        <f ca="1">RAND()</f>
        <v>0.193686107848274</v>
      </c>
      <c r="B22" s="1">
        <v>42738</v>
      </c>
      <c r="C22" s="1" t="str">
        <f>TEXT(B22,"mmmm")</f>
        <v>January</v>
      </c>
      <c r="D22" t="s">
        <v>9</v>
      </c>
      <c r="E22">
        <v>34.5</v>
      </c>
      <c r="F22" s="2">
        <v>1.33</v>
      </c>
      <c r="G22">
        <v>27</v>
      </c>
      <c r="H22">
        <v>0.3</v>
      </c>
      <c r="I22">
        <v>15</v>
      </c>
      <c r="J22" s="3">
        <f xml:space="preserve"> H22*I22</f>
        <v>4.5</v>
      </c>
      <c r="L22" t="s">
        <v>39</v>
      </c>
      <c r="M22" s="2">
        <f t="shared" ref="M22" si="68">AVERAGE(F53:F92)</f>
        <v>0.82075000000000031</v>
      </c>
      <c r="N22">
        <f t="shared" ref="N22" si="69">_xlfn.STDEV.S(F53:F92)</f>
        <v>0.26553658785029766</v>
      </c>
      <c r="P22" t="s">
        <v>39</v>
      </c>
      <c r="Q22">
        <f t="shared" ref="Q22" si="70">AVERAGE(E55,E94)</f>
        <v>70.349999999999994</v>
      </c>
      <c r="R22">
        <f t="shared" ref="R22" si="71">_xlfn.STDEV.S(E55,E94)</f>
        <v>17.182694782833128</v>
      </c>
    </row>
    <row r="23" spans="1:18" x14ac:dyDescent="0.3">
      <c r="A23" s="2">
        <f ca="1">RAND()</f>
        <v>0.85472858892618075</v>
      </c>
      <c r="B23" s="1">
        <v>42891</v>
      </c>
      <c r="C23" s="1" t="str">
        <f>TEXT(B23,"mmmm")</f>
        <v>June</v>
      </c>
      <c r="D23" t="s">
        <v>8</v>
      </c>
      <c r="E23">
        <v>78.599999999999994</v>
      </c>
      <c r="F23" s="2">
        <v>0.59</v>
      </c>
      <c r="G23">
        <v>36</v>
      </c>
      <c r="H23">
        <v>0.3</v>
      </c>
      <c r="I23">
        <v>32</v>
      </c>
      <c r="J23" s="3">
        <f xml:space="preserve"> H23*I23</f>
        <v>9.6</v>
      </c>
      <c r="L23" t="s">
        <v>40</v>
      </c>
      <c r="M23" s="2">
        <f t="shared" ref="M23" si="72">AVERAGE(F22:F61)</f>
        <v>0.81924999999999992</v>
      </c>
      <c r="N23">
        <f t="shared" ref="N23" si="73">_xlfn.STDEV.S(F22:F61)</f>
        <v>0.2930947820791957</v>
      </c>
      <c r="P23" t="s">
        <v>40</v>
      </c>
      <c r="Q23">
        <f t="shared" ref="Q23" si="74">AVERAGE(E22,E61)</f>
        <v>60.5</v>
      </c>
      <c r="R23">
        <f t="shared" ref="R23" si="75">_xlfn.STDEV.S(E22,E61)</f>
        <v>36.76955262170047</v>
      </c>
    </row>
    <row r="24" spans="1:18" x14ac:dyDescent="0.3">
      <c r="A24" s="2">
        <f ca="1">RAND()</f>
        <v>0.69521720654577768</v>
      </c>
      <c r="B24" s="1">
        <v>42796</v>
      </c>
      <c r="C24" s="1" t="str">
        <f>TEXT(B24,"mmmm")</f>
        <v>March</v>
      </c>
      <c r="D24" t="s">
        <v>11</v>
      </c>
      <c r="E24">
        <v>57.199999999999996</v>
      </c>
      <c r="F24" s="2">
        <v>0.8</v>
      </c>
      <c r="G24">
        <v>31</v>
      </c>
      <c r="H24">
        <v>0.3</v>
      </c>
      <c r="I24">
        <v>24</v>
      </c>
      <c r="J24" s="3">
        <f xml:space="preserve"> H24*I24</f>
        <v>7.1999999999999993</v>
      </c>
      <c r="L24" t="s">
        <v>41</v>
      </c>
      <c r="M24" s="2">
        <f t="shared" ref="M24" si="76">AVERAGE(F55:F94)</f>
        <v>0.81525000000000014</v>
      </c>
      <c r="N24">
        <f t="shared" ref="N24" si="77">_xlfn.STDEV.S(F55:F94)</f>
        <v>0.26222898097185626</v>
      </c>
      <c r="P24" t="s">
        <v>41</v>
      </c>
      <c r="Q24">
        <f t="shared" ref="Q24" si="78">AVERAGE(E57,E96)</f>
        <v>76.25</v>
      </c>
      <c r="R24">
        <f t="shared" ref="R24" si="79">_xlfn.STDEV.S(E57,E96)</f>
        <v>8.8388347648318444</v>
      </c>
    </row>
    <row r="25" spans="1:18" x14ac:dyDescent="0.3">
      <c r="A25" s="2">
        <f ca="1">RAND()</f>
        <v>0.84062358940606485</v>
      </c>
      <c r="B25" s="1">
        <v>42747</v>
      </c>
      <c r="C25" s="1" t="str">
        <f>TEXT(B25,"mmmm")</f>
        <v>January</v>
      </c>
      <c r="D25" t="s">
        <v>11</v>
      </c>
      <c r="E25">
        <v>38.199999999999996</v>
      </c>
      <c r="F25" s="2">
        <v>1.33</v>
      </c>
      <c r="G25">
        <v>16</v>
      </c>
      <c r="H25">
        <v>0.3</v>
      </c>
      <c r="I25">
        <v>14</v>
      </c>
      <c r="J25" s="3">
        <f xml:space="preserve"> H25*I25</f>
        <v>4.2</v>
      </c>
      <c r="L25" t="s">
        <v>42</v>
      </c>
      <c r="M25" s="2">
        <f t="shared" ref="M25" si="80">AVERAGE(F24:F63)</f>
        <v>0.81674999999999986</v>
      </c>
      <c r="N25">
        <f t="shared" ref="N25" si="81">_xlfn.STDEV.S(F24:F63)</f>
        <v>0.27979284919657682</v>
      </c>
      <c r="P25" t="s">
        <v>42</v>
      </c>
      <c r="Q25">
        <f t="shared" ref="Q25" si="82">AVERAGE(E24,E63)</f>
        <v>54.25</v>
      </c>
      <c r="R25">
        <f t="shared" ref="R25" si="83">_xlfn.STDEV.S(E24,E63)</f>
        <v>4.1719300090006293</v>
      </c>
    </row>
    <row r="26" spans="1:18" x14ac:dyDescent="0.3">
      <c r="A26" s="2">
        <f ca="1">RAND()</f>
        <v>0.6216801262323749</v>
      </c>
      <c r="B26" s="1">
        <v>42939</v>
      </c>
      <c r="C26" s="1" t="str">
        <f>TEXT(B26,"mmmm")</f>
        <v>July</v>
      </c>
      <c r="D26" t="s">
        <v>7</v>
      </c>
      <c r="E26">
        <v>89.1</v>
      </c>
      <c r="F26" s="2">
        <v>0.51</v>
      </c>
      <c r="G26">
        <v>72</v>
      </c>
      <c r="H26">
        <v>0.5</v>
      </c>
      <c r="I26">
        <v>37</v>
      </c>
      <c r="J26" s="3">
        <f xml:space="preserve"> H26*I26</f>
        <v>18.5</v>
      </c>
      <c r="L26" t="s">
        <v>43</v>
      </c>
      <c r="M26" s="2">
        <f t="shared" ref="M26" si="84">AVERAGE(F57:F96)</f>
        <v>0.81850000000000023</v>
      </c>
      <c r="N26">
        <f t="shared" ref="N26" si="85">_xlfn.STDEV.S(F57:F96)</f>
        <v>0.25971927645845261</v>
      </c>
      <c r="P26" t="s">
        <v>43</v>
      </c>
      <c r="Q26">
        <f t="shared" ref="Q26" si="86">AVERAGE(E59,E98)</f>
        <v>58.699999999999989</v>
      </c>
      <c r="R26">
        <f t="shared" ref="R26" si="87">_xlfn.STDEV.S(E59,E98)</f>
        <v>14.142135623730983</v>
      </c>
    </row>
    <row r="27" spans="1:18" x14ac:dyDescent="0.3">
      <c r="A27" s="2">
        <f ca="1">RAND()</f>
        <v>0.33524499648647343</v>
      </c>
      <c r="B27" s="1">
        <v>43069</v>
      </c>
      <c r="C27" s="1" t="str">
        <f>TEXT(B27,"mmmm")</f>
        <v>November</v>
      </c>
      <c r="D27" t="s">
        <v>11</v>
      </c>
      <c r="E27">
        <v>44.699999999999996</v>
      </c>
      <c r="F27" s="2">
        <v>1.05</v>
      </c>
      <c r="G27">
        <v>28</v>
      </c>
      <c r="H27">
        <v>0.3</v>
      </c>
      <c r="I27">
        <v>19</v>
      </c>
      <c r="J27" s="3">
        <f xml:space="preserve"> H27*I27</f>
        <v>5.7</v>
      </c>
      <c r="L27" t="s">
        <v>44</v>
      </c>
      <c r="M27" s="2">
        <f t="shared" ref="M27" si="88">AVERAGE(F26:F65)</f>
        <v>0.81325000000000003</v>
      </c>
      <c r="N27">
        <f t="shared" ref="N27" si="89">_xlfn.STDEV.S(F26:F65)</f>
        <v>0.27653893406043523</v>
      </c>
      <c r="P27" t="s">
        <v>44</v>
      </c>
      <c r="Q27">
        <f t="shared" ref="Q27" si="90">AVERAGE(E26,E65)</f>
        <v>78.099999999999994</v>
      </c>
      <c r="R27">
        <f t="shared" ref="R27" si="91">_xlfn.STDEV.S(E26,E65)</f>
        <v>15.556349186104045</v>
      </c>
    </row>
    <row r="28" spans="1:18" x14ac:dyDescent="0.3">
      <c r="A28" s="2">
        <f ca="1">RAND()</f>
        <v>5.9851157934942778E-2</v>
      </c>
      <c r="B28" s="1">
        <v>42982</v>
      </c>
      <c r="C28" s="1" t="str">
        <f>TEXT(B28,"mmmm")</f>
        <v>September</v>
      </c>
      <c r="D28" t="s">
        <v>8</v>
      </c>
      <c r="E28">
        <v>59.8</v>
      </c>
      <c r="F28" s="2">
        <v>0.74</v>
      </c>
      <c r="G28">
        <v>54</v>
      </c>
      <c r="H28">
        <v>0.3</v>
      </c>
      <c r="I28">
        <v>26</v>
      </c>
      <c r="J28" s="3">
        <f xml:space="preserve"> H28*I28</f>
        <v>7.8</v>
      </c>
      <c r="L28" t="s">
        <v>45</v>
      </c>
      <c r="M28" s="2">
        <f t="shared" ref="M28" si="92">AVERAGE(F59:F98)</f>
        <v>0.8047500000000003</v>
      </c>
      <c r="N28">
        <f t="shared" ref="N28" si="93">_xlfn.STDEV.S(F59:F98)</f>
        <v>0.2586254345276483</v>
      </c>
      <c r="P28" t="s">
        <v>45</v>
      </c>
      <c r="Q28">
        <f t="shared" ref="Q28" si="94">AVERAGE(E61,E100)</f>
        <v>72.5</v>
      </c>
      <c r="R28">
        <f t="shared" ref="R28" si="95">_xlfn.STDEV.S(E61,E100)</f>
        <v>19.798989873223331</v>
      </c>
    </row>
    <row r="29" spans="1:18" x14ac:dyDescent="0.3">
      <c r="A29" s="2">
        <f ca="1">RAND()</f>
        <v>0.3934511668132149</v>
      </c>
      <c r="B29" s="1">
        <v>42905</v>
      </c>
      <c r="C29" s="1" t="str">
        <f>TEXT(B29,"mmmm")</f>
        <v>June</v>
      </c>
      <c r="D29" t="s">
        <v>8</v>
      </c>
      <c r="E29">
        <v>86.5</v>
      </c>
      <c r="F29" s="2">
        <v>0.56000000000000005</v>
      </c>
      <c r="G29">
        <v>66</v>
      </c>
      <c r="H29">
        <v>0.3</v>
      </c>
      <c r="I29">
        <v>35</v>
      </c>
      <c r="J29" s="3">
        <f xml:space="preserve"> H29*I29</f>
        <v>10.5</v>
      </c>
      <c r="L29" t="s">
        <v>46</v>
      </c>
      <c r="M29" s="2">
        <f t="shared" ref="M29" si="96">AVERAGE(F28:F67)</f>
        <v>0.80774999999999986</v>
      </c>
      <c r="N29">
        <f t="shared" ref="N29" si="97">_xlfn.STDEV.S(F28:F67)</f>
        <v>0.27151509850825717</v>
      </c>
      <c r="P29" t="s">
        <v>46</v>
      </c>
      <c r="Q29">
        <f t="shared" ref="Q29" si="98">AVERAGE(E28,E67)</f>
        <v>62.749999999999993</v>
      </c>
      <c r="R29">
        <f t="shared" ref="R29" si="99">_xlfn.STDEV.S(E28,E67)</f>
        <v>4.1719300090006248</v>
      </c>
    </row>
    <row r="30" spans="1:18" x14ac:dyDescent="0.3">
      <c r="A30" s="2">
        <f ca="1">RAND()</f>
        <v>0.78172671197299748</v>
      </c>
      <c r="B30" s="1">
        <v>42910</v>
      </c>
      <c r="C30" s="1" t="str">
        <f>TEXT(B30,"mmmm")</f>
        <v>June</v>
      </c>
      <c r="D30" t="s">
        <v>13</v>
      </c>
      <c r="E30">
        <v>80.5</v>
      </c>
      <c r="F30" s="2">
        <v>0.56999999999999995</v>
      </c>
      <c r="G30">
        <v>50</v>
      </c>
      <c r="H30">
        <v>0.3</v>
      </c>
      <c r="I30">
        <v>35</v>
      </c>
      <c r="J30" s="3">
        <f xml:space="preserve"> H30*I30</f>
        <v>10.5</v>
      </c>
      <c r="L30" t="s">
        <v>47</v>
      </c>
      <c r="M30" s="2">
        <f t="shared" ref="M30" si="100">AVERAGE(F61:F100)</f>
        <v>0.79375000000000007</v>
      </c>
      <c r="N30">
        <f t="shared" ref="N30" si="101">_xlfn.STDEV.S(F61:F100)</f>
        <v>0.25714096204022835</v>
      </c>
      <c r="P30" t="s">
        <v>47</v>
      </c>
      <c r="Q30">
        <f t="shared" ref="Q30" si="102">AVERAGE(E63,E102)</f>
        <v>50.5</v>
      </c>
      <c r="R30">
        <f t="shared" ref="R30" si="103">_xlfn.STDEV.S(E63,E102)</f>
        <v>1.1313708498984771</v>
      </c>
    </row>
    <row r="31" spans="1:18" x14ac:dyDescent="0.3">
      <c r="A31" s="2">
        <f ca="1">RAND()</f>
        <v>0.91588596997142302</v>
      </c>
      <c r="B31" s="1">
        <v>42934</v>
      </c>
      <c r="C31" s="1" t="str">
        <f>TEXT(B31,"mmmm")</f>
        <v>July</v>
      </c>
      <c r="D31" t="s">
        <v>9</v>
      </c>
      <c r="E31">
        <v>99.3</v>
      </c>
      <c r="F31" s="2">
        <v>0.47</v>
      </c>
      <c r="G31">
        <v>76</v>
      </c>
      <c r="H31">
        <v>0.5</v>
      </c>
      <c r="I31">
        <v>41</v>
      </c>
      <c r="J31" s="3">
        <f xml:space="preserve"> H31*I31</f>
        <v>20.5</v>
      </c>
      <c r="L31" t="s">
        <v>48</v>
      </c>
      <c r="M31" s="2">
        <f t="shared" ref="M31" si="104">AVERAGE(F30:F69)</f>
        <v>0.80700000000000005</v>
      </c>
      <c r="N31">
        <f t="shared" ref="N31" si="105">_xlfn.STDEV.S(F30:F69)</f>
        <v>0.27377887390167915</v>
      </c>
      <c r="P31" t="s">
        <v>48</v>
      </c>
      <c r="Q31">
        <f t="shared" ref="Q31" si="106">AVERAGE(E30,E69)</f>
        <v>87.4</v>
      </c>
      <c r="R31">
        <f t="shared" ref="R31" si="107">_xlfn.STDEV.S(E30,E69)</f>
        <v>9.7580735803743543</v>
      </c>
    </row>
    <row r="32" spans="1:18" x14ac:dyDescent="0.3">
      <c r="A32" s="2">
        <f ca="1">RAND()</f>
        <v>0.50607729955594027</v>
      </c>
      <c r="B32" s="1">
        <v>43099</v>
      </c>
      <c r="C32" s="1" t="str">
        <f>TEXT(B32,"mmmm")</f>
        <v>December</v>
      </c>
      <c r="D32" t="s">
        <v>13</v>
      </c>
      <c r="E32">
        <v>30.9</v>
      </c>
      <c r="F32" s="2">
        <v>1.43</v>
      </c>
      <c r="G32">
        <v>22</v>
      </c>
      <c r="H32">
        <v>0.3</v>
      </c>
      <c r="I32">
        <v>13</v>
      </c>
      <c r="J32" s="3">
        <f xml:space="preserve"> H32*I32</f>
        <v>3.9</v>
      </c>
      <c r="L32" t="s">
        <v>49</v>
      </c>
      <c r="M32" s="2">
        <f t="shared" ref="M32" si="108">AVERAGE(F63:F102)</f>
        <v>0.80875000000000008</v>
      </c>
      <c r="N32">
        <f t="shared" ref="N32" si="109">_xlfn.STDEV.S(F63:F102)</f>
        <v>0.25820075175167095</v>
      </c>
      <c r="P32" t="s">
        <v>49</v>
      </c>
      <c r="Q32">
        <f t="shared" ref="Q32" si="110">AVERAGE(E65,E104)</f>
        <v>69.849999999999994</v>
      </c>
      <c r="R32">
        <f t="shared" ref="R32" si="111">_xlfn.STDEV.S(E65,E104)</f>
        <v>3.8890872965260113</v>
      </c>
    </row>
    <row r="33" spans="1:18" x14ac:dyDescent="0.3">
      <c r="A33" s="2">
        <f ca="1">RAND()</f>
        <v>0.65595230447636133</v>
      </c>
      <c r="B33" s="1">
        <v>43050</v>
      </c>
      <c r="C33" s="1" t="str">
        <f>TEXT(B33,"mmmm")</f>
        <v>November</v>
      </c>
      <c r="D33" t="s">
        <v>13</v>
      </c>
      <c r="E33">
        <v>47.3</v>
      </c>
      <c r="F33" s="2">
        <v>0.91</v>
      </c>
      <c r="G33">
        <v>33</v>
      </c>
      <c r="H33">
        <v>0.3</v>
      </c>
      <c r="I33">
        <v>21</v>
      </c>
      <c r="J33" s="3">
        <f xml:space="preserve"> H33*I33</f>
        <v>6.3</v>
      </c>
      <c r="L33" t="s">
        <v>50</v>
      </c>
      <c r="M33" s="2">
        <f t="shared" ref="M33" si="112">AVERAGE(F32:F71)</f>
        <v>0.82499999999999984</v>
      </c>
      <c r="N33">
        <f t="shared" ref="N33" si="113">_xlfn.STDEV.S(F32:F71)</f>
        <v>0.27065921424627393</v>
      </c>
      <c r="P33" t="s">
        <v>50</v>
      </c>
      <c r="Q33">
        <f t="shared" ref="Q33" si="114">AVERAGE(E32,E71)</f>
        <v>37.5</v>
      </c>
      <c r="R33">
        <f t="shared" ref="R33" si="115">_xlfn.STDEV.S(E32,E71)</f>
        <v>9.3338095116623965</v>
      </c>
    </row>
    <row r="34" spans="1:18" x14ac:dyDescent="0.3">
      <c r="A34" s="2">
        <f ca="1">RAND()</f>
        <v>0.26069785853253324</v>
      </c>
      <c r="B34" s="1">
        <v>42794</v>
      </c>
      <c r="C34" s="1" t="str">
        <f>TEXT(B34,"mmmm")</f>
        <v>February</v>
      </c>
      <c r="D34" t="s">
        <v>9</v>
      </c>
      <c r="E34">
        <v>49.599999999999994</v>
      </c>
      <c r="F34" s="2">
        <v>0.91</v>
      </c>
      <c r="G34">
        <v>45</v>
      </c>
      <c r="H34">
        <v>0.3</v>
      </c>
      <c r="I34">
        <v>22</v>
      </c>
      <c r="J34" s="3">
        <f xml:space="preserve"> H34*I34</f>
        <v>6.6</v>
      </c>
      <c r="L34" t="s">
        <v>51</v>
      </c>
      <c r="M34" s="2">
        <f t="shared" ref="M34" si="116">AVERAGE(F65:F104)</f>
        <v>0.78625000000000012</v>
      </c>
      <c r="N34">
        <f t="shared" ref="N34" si="117">_xlfn.STDEV.S(F65:F104)</f>
        <v>0.25022746062589024</v>
      </c>
      <c r="P34" t="s">
        <v>51</v>
      </c>
      <c r="Q34">
        <f t="shared" ref="Q34" si="118">AVERAGE(E67,E106)</f>
        <v>59.8</v>
      </c>
      <c r="R34">
        <f t="shared" ref="R34" si="119">_xlfn.STDEV.S(E67,E106)</f>
        <v>8.343860018001255</v>
      </c>
    </row>
    <row r="35" spans="1:18" x14ac:dyDescent="0.3">
      <c r="A35" s="2">
        <f ca="1">RAND()</f>
        <v>0.76442826357322013</v>
      </c>
      <c r="B35" s="1">
        <v>42807</v>
      </c>
      <c r="C35" s="1" t="str">
        <f>TEXT(B35,"mmmm")</f>
        <v>March</v>
      </c>
      <c r="D35" t="s">
        <v>8</v>
      </c>
      <c r="E35">
        <v>55.9</v>
      </c>
      <c r="F35" s="2">
        <v>0.87</v>
      </c>
      <c r="G35">
        <v>48</v>
      </c>
      <c r="H35">
        <v>0.3</v>
      </c>
      <c r="I35">
        <v>23</v>
      </c>
      <c r="J35" s="3">
        <f xml:space="preserve"> H35*I35</f>
        <v>6.8999999999999995</v>
      </c>
      <c r="L35" t="s">
        <v>52</v>
      </c>
      <c r="M35" s="2">
        <f t="shared" ref="M35" si="120">AVERAGE(F34:F73)</f>
        <v>0.81149999999999989</v>
      </c>
      <c r="N35">
        <f t="shared" ref="N35" si="121">_xlfn.STDEV.S(F34:F73)</f>
        <v>0.25357495225328625</v>
      </c>
      <c r="P35" t="s">
        <v>52</v>
      </c>
      <c r="Q35">
        <f t="shared" ref="Q35" si="122">AVERAGE(E34,E73)</f>
        <v>55.05</v>
      </c>
      <c r="R35">
        <f t="shared" ref="R35" si="123">_xlfn.STDEV.S(E34,E73)</f>
        <v>7.707463914933367</v>
      </c>
    </row>
    <row r="36" spans="1:18" x14ac:dyDescent="0.3">
      <c r="A36" s="2">
        <f ca="1">RAND()</f>
        <v>0.25106499668387749</v>
      </c>
      <c r="B36" s="1">
        <v>42898</v>
      </c>
      <c r="C36" s="1" t="str">
        <f>TEXT(B36,"mmmm")</f>
        <v>June</v>
      </c>
      <c r="D36" t="s">
        <v>8</v>
      </c>
      <c r="E36">
        <v>93</v>
      </c>
      <c r="F36" s="2">
        <v>0.5</v>
      </c>
      <c r="G36">
        <v>67</v>
      </c>
      <c r="H36">
        <v>0.3</v>
      </c>
      <c r="I36">
        <v>40</v>
      </c>
      <c r="J36" s="3">
        <f xml:space="preserve"> H36*I36</f>
        <v>12</v>
      </c>
      <c r="L36" t="s">
        <v>53</v>
      </c>
      <c r="M36" s="2">
        <f t="shared" ref="M36" si="124">AVERAGE(F67:F106)</f>
        <v>0.79400000000000004</v>
      </c>
      <c r="N36">
        <f t="shared" ref="N36" si="125">_xlfn.STDEV.S(F67:F106)</f>
        <v>0.24950001284620449</v>
      </c>
      <c r="P36" t="s">
        <v>53</v>
      </c>
      <c r="Q36">
        <f t="shared" ref="Q36" si="126">AVERAGE(E69,E108)</f>
        <v>79.699999999999989</v>
      </c>
      <c r="R36">
        <f t="shared" ref="R36" si="127">_xlfn.STDEV.S(E69,E108)</f>
        <v>20.647518010647268</v>
      </c>
    </row>
    <row r="37" spans="1:18" x14ac:dyDescent="0.3">
      <c r="A37" s="2">
        <f ca="1">RAND()</f>
        <v>0.69839184721758973</v>
      </c>
      <c r="B37" s="1">
        <v>42755</v>
      </c>
      <c r="C37" s="1" t="str">
        <f>TEXT(B37,"mmmm")</f>
        <v>January</v>
      </c>
      <c r="D37" t="s">
        <v>12</v>
      </c>
      <c r="E37">
        <v>31.599999999999998</v>
      </c>
      <c r="F37" s="2">
        <v>1.43</v>
      </c>
      <c r="G37">
        <v>20</v>
      </c>
      <c r="H37">
        <v>0.3</v>
      </c>
      <c r="I37">
        <v>12</v>
      </c>
      <c r="J37" s="3">
        <f xml:space="preserve"> H37*I37</f>
        <v>3.5999999999999996</v>
      </c>
      <c r="L37" t="s">
        <v>54</v>
      </c>
      <c r="M37" s="2">
        <f t="shared" ref="M37" si="128">AVERAGE(F36:F75)</f>
        <v>0.79299999999999993</v>
      </c>
      <c r="N37">
        <f t="shared" ref="N37" si="129">_xlfn.STDEV.S(F36:F75)</f>
        <v>0.26095681929863751</v>
      </c>
      <c r="P37" t="s">
        <v>54</v>
      </c>
      <c r="Q37">
        <f t="shared" ref="Q37" si="130">AVERAGE(E36,E75)</f>
        <v>97.949999999999989</v>
      </c>
      <c r="R37">
        <f t="shared" ref="R37" si="131">_xlfn.STDEV.S(E36,E75)</f>
        <v>7.0003571337468147</v>
      </c>
    </row>
    <row r="38" spans="1:18" x14ac:dyDescent="0.3">
      <c r="A38" s="2">
        <f ca="1">RAND()</f>
        <v>0.26665390504833009</v>
      </c>
      <c r="B38" s="1">
        <v>42999</v>
      </c>
      <c r="C38" s="1" t="str">
        <f>TEXT(B38,"mmmm")</f>
        <v>September</v>
      </c>
      <c r="D38" t="s">
        <v>11</v>
      </c>
      <c r="E38">
        <v>59.8</v>
      </c>
      <c r="F38" s="2">
        <v>0.71</v>
      </c>
      <c r="G38">
        <v>42</v>
      </c>
      <c r="H38">
        <v>0.3</v>
      </c>
      <c r="I38">
        <v>26</v>
      </c>
      <c r="J38" s="3">
        <f xml:space="preserve"> H38*I38</f>
        <v>7.8</v>
      </c>
      <c r="L38" t="s">
        <v>55</v>
      </c>
      <c r="M38" s="2">
        <f t="shared" ref="M38" si="132">AVERAGE(F69:F108)</f>
        <v>0.7945000000000001</v>
      </c>
      <c r="N38">
        <f t="shared" ref="N38" si="133">_xlfn.STDEV.S(F69:F108)</f>
        <v>0.24930621681696863</v>
      </c>
      <c r="P38" t="s">
        <v>55</v>
      </c>
      <c r="Q38">
        <f t="shared" ref="Q38" si="134">AVERAGE(E71,E110)</f>
        <v>64.599999999999994</v>
      </c>
      <c r="R38">
        <f t="shared" ref="R38" si="135">_xlfn.STDEV.S(E71,E110)</f>
        <v>28.99137802864848</v>
      </c>
    </row>
    <row r="39" spans="1:18" x14ac:dyDescent="0.3">
      <c r="A39" s="2">
        <f ca="1">RAND()</f>
        <v>9.9422147704269492E-2</v>
      </c>
      <c r="B39" s="1">
        <v>43042</v>
      </c>
      <c r="C39" s="1" t="str">
        <f>TEXT(B39,"mmmm")</f>
        <v>November</v>
      </c>
      <c r="D39" t="s">
        <v>12</v>
      </c>
      <c r="E39">
        <v>51.3</v>
      </c>
      <c r="F39" s="2">
        <v>0.87</v>
      </c>
      <c r="G39">
        <v>38</v>
      </c>
      <c r="H39">
        <v>0.3</v>
      </c>
      <c r="I39">
        <v>21</v>
      </c>
      <c r="J39" s="3">
        <f xml:space="preserve"> H39*I39</f>
        <v>6.3</v>
      </c>
      <c r="L39" t="s">
        <v>56</v>
      </c>
      <c r="M39" s="2">
        <f t="shared" ref="M39" si="136">AVERAGE(F38:F77)</f>
        <v>0.79349999999999998</v>
      </c>
      <c r="N39">
        <f t="shared" ref="N39" si="137">_xlfn.STDEV.S(F38:F77)</f>
        <v>0.23921399067222932</v>
      </c>
      <c r="P39" t="s">
        <v>56</v>
      </c>
      <c r="Q39">
        <f t="shared" ref="Q39" si="138">AVERAGE(E38,E77)</f>
        <v>55.9</v>
      </c>
      <c r="R39">
        <f t="shared" ref="R39" si="139">_xlfn.STDEV.S(E38,E77)</f>
        <v>5.5154328932550687</v>
      </c>
    </row>
    <row r="40" spans="1:18" x14ac:dyDescent="0.3">
      <c r="A40" s="2">
        <f ca="1">RAND()</f>
        <v>0.99639609855004307</v>
      </c>
      <c r="B40" s="1">
        <v>42855</v>
      </c>
      <c r="C40" s="1" t="str">
        <f>TEXT(B40,"mmmm")</f>
        <v>April</v>
      </c>
      <c r="D40" t="s">
        <v>7</v>
      </c>
      <c r="E40">
        <v>67.099999999999994</v>
      </c>
      <c r="F40" s="2">
        <v>0.74</v>
      </c>
      <c r="G40">
        <v>35</v>
      </c>
      <c r="H40">
        <v>0.3</v>
      </c>
      <c r="I40">
        <v>27</v>
      </c>
      <c r="J40" s="3">
        <f xml:space="preserve"> H40*I40</f>
        <v>8.1</v>
      </c>
      <c r="L40" t="s">
        <v>57</v>
      </c>
      <c r="M40" s="2">
        <f t="shared" ref="M40" si="140">AVERAGE(F71:F110)</f>
        <v>0.7925000000000002</v>
      </c>
      <c r="N40">
        <f t="shared" ref="N40" si="141">_xlfn.STDEV.S(F71:F110)</f>
        <v>0.25056602589603583</v>
      </c>
      <c r="P40" t="s">
        <v>57</v>
      </c>
      <c r="Q40">
        <f t="shared" ref="Q40" si="142">AVERAGE(E73,E112)</f>
        <v>79.25</v>
      </c>
      <c r="R40">
        <f t="shared" ref="R40" si="143">_xlfn.STDEV.S(E73,E112)</f>
        <v>26.516504294495533</v>
      </c>
    </row>
    <row r="41" spans="1:18" x14ac:dyDescent="0.3">
      <c r="A41" s="2">
        <f ca="1">RAND()</f>
        <v>0.76460663906961979</v>
      </c>
      <c r="B41" s="1">
        <v>43046</v>
      </c>
      <c r="C41" s="1" t="str">
        <f>TEXT(B41,"mmmm")</f>
        <v>November</v>
      </c>
      <c r="D41" t="s">
        <v>9</v>
      </c>
      <c r="E41">
        <v>52.3</v>
      </c>
      <c r="F41" s="2">
        <v>0.91</v>
      </c>
      <c r="G41">
        <v>34</v>
      </c>
      <c r="H41">
        <v>0.3</v>
      </c>
      <c r="I41">
        <v>21</v>
      </c>
      <c r="J41" s="3">
        <f xml:space="preserve"> H41*I41</f>
        <v>6.3</v>
      </c>
      <c r="L41" t="s">
        <v>58</v>
      </c>
      <c r="M41" s="2">
        <f t="shared" ref="M41" si="144">AVERAGE(F40:F79)</f>
        <v>0.79499999999999982</v>
      </c>
      <c r="N41">
        <f t="shared" ref="N41" si="145">_xlfn.STDEV.S(F40:F79)</f>
        <v>0.2442151216469321</v>
      </c>
      <c r="P41" t="s">
        <v>58</v>
      </c>
      <c r="Q41">
        <f t="shared" ref="Q41" si="146">AVERAGE(E40,E79)</f>
        <v>54.599999999999994</v>
      </c>
      <c r="R41">
        <f t="shared" ref="R41" si="147">_xlfn.STDEV.S(E40,E79)</f>
        <v>17.677669529663689</v>
      </c>
    </row>
    <row r="42" spans="1:18" x14ac:dyDescent="0.3">
      <c r="A42" s="2">
        <f ca="1">RAND()</f>
        <v>0.32938787312032014</v>
      </c>
      <c r="B42" s="1">
        <v>42827</v>
      </c>
      <c r="C42" s="1" t="str">
        <f>TEXT(B42,"mmmm")</f>
        <v>April</v>
      </c>
      <c r="D42" t="s">
        <v>7</v>
      </c>
      <c r="E42">
        <v>65.8</v>
      </c>
      <c r="F42" s="2">
        <v>0.74</v>
      </c>
      <c r="G42">
        <v>47</v>
      </c>
      <c r="H42">
        <v>0.3</v>
      </c>
      <c r="I42">
        <v>26</v>
      </c>
      <c r="J42" s="3">
        <f xml:space="preserve"> H42*I42</f>
        <v>7.8</v>
      </c>
      <c r="L42" t="s">
        <v>59</v>
      </c>
      <c r="M42" s="2">
        <f t="shared" ref="M42" si="148">AVERAGE(F73:F112)</f>
        <v>0.76875000000000004</v>
      </c>
      <c r="N42">
        <f t="shared" ref="N42" si="149">_xlfn.STDEV.S(F73:F112)</f>
        <v>0.24748154554353169</v>
      </c>
      <c r="P42" t="s">
        <v>59</v>
      </c>
      <c r="Q42">
        <f t="shared" ref="Q42" si="150">AVERAGE(E75,E114)</f>
        <v>67.099999999999994</v>
      </c>
      <c r="R42">
        <f t="shared" ref="R42" si="151">_xlfn.STDEV.S(E75,E114)</f>
        <v>50.628845532956809</v>
      </c>
    </row>
    <row r="43" spans="1:18" x14ac:dyDescent="0.3">
      <c r="A43" s="2">
        <f ca="1">RAND()</f>
        <v>0.68460575698300319</v>
      </c>
      <c r="B43" s="1">
        <v>42922</v>
      </c>
      <c r="C43" s="1" t="str">
        <f>TEXT(B43,"mmmm")</f>
        <v>July</v>
      </c>
      <c r="D43" t="s">
        <v>11</v>
      </c>
      <c r="E43">
        <v>91.699999999999989</v>
      </c>
      <c r="F43" s="2">
        <v>0.51</v>
      </c>
      <c r="G43">
        <v>46</v>
      </c>
      <c r="H43">
        <v>0.5</v>
      </c>
      <c r="I43">
        <v>39</v>
      </c>
      <c r="J43" s="3">
        <f xml:space="preserve"> H43*I43</f>
        <v>19.5</v>
      </c>
      <c r="L43" t="s">
        <v>60</v>
      </c>
      <c r="M43" s="2">
        <f t="shared" ref="M43" si="152">AVERAGE(F42:F81)</f>
        <v>0.79074999999999984</v>
      </c>
      <c r="N43">
        <f t="shared" ref="N43" si="153">_xlfn.STDEV.S(F42:F81)</f>
        <v>0.2437357490903119</v>
      </c>
      <c r="P43" t="s">
        <v>60</v>
      </c>
      <c r="Q43">
        <f t="shared" ref="Q43" si="154">AVERAGE(E42,E81)</f>
        <v>62.149999999999991</v>
      </c>
      <c r="R43">
        <f t="shared" ref="R43" si="155">_xlfn.STDEV.S(E42,E81)</f>
        <v>5.1618795026618001</v>
      </c>
    </row>
    <row r="44" spans="1:18" x14ac:dyDescent="0.3">
      <c r="A44" s="2">
        <f ca="1">RAND()</f>
        <v>0.58504042931573996</v>
      </c>
      <c r="B44" s="1">
        <v>42739</v>
      </c>
      <c r="C44" s="1" t="str">
        <f>TEXT(B44,"mmmm")</f>
        <v>January</v>
      </c>
      <c r="D44" t="s">
        <v>10</v>
      </c>
      <c r="E44">
        <v>44.099999999999994</v>
      </c>
      <c r="F44" s="2">
        <v>1.05</v>
      </c>
      <c r="G44">
        <v>28</v>
      </c>
      <c r="H44">
        <v>0.3</v>
      </c>
      <c r="I44">
        <v>17</v>
      </c>
      <c r="J44" s="3">
        <f xml:space="preserve"> H44*I44</f>
        <v>5.0999999999999996</v>
      </c>
      <c r="L44" t="s">
        <v>61</v>
      </c>
      <c r="M44" s="2">
        <f t="shared" ref="M44" si="156">AVERAGE(F75:F114)</f>
        <v>0.80074999999999985</v>
      </c>
      <c r="N44">
        <f t="shared" ref="N44" si="157">_xlfn.STDEV.S(F75:F114)</f>
        <v>0.29595900183848262</v>
      </c>
      <c r="P44" t="s">
        <v>61</v>
      </c>
      <c r="Q44">
        <f t="shared" ref="Q44" si="158">AVERAGE(E77,E116)</f>
        <v>58.4</v>
      </c>
      <c r="R44">
        <f t="shared" ref="R44" si="159">_xlfn.STDEV.S(E77,E116)</f>
        <v>9.0509667991878118</v>
      </c>
    </row>
    <row r="45" spans="1:18" x14ac:dyDescent="0.3">
      <c r="A45" s="2">
        <f ca="1">RAND()</f>
        <v>0.4914367346335321</v>
      </c>
      <c r="B45" s="1">
        <v>42980</v>
      </c>
      <c r="C45" s="1" t="str">
        <f>TEXT(B45,"mmmm")</f>
        <v>September</v>
      </c>
      <c r="D45" t="s">
        <v>13</v>
      </c>
      <c r="E45">
        <v>67.399999999999991</v>
      </c>
      <c r="F45" s="2">
        <v>0.69</v>
      </c>
      <c r="G45">
        <v>53</v>
      </c>
      <c r="H45">
        <v>0.3</v>
      </c>
      <c r="I45">
        <v>28</v>
      </c>
      <c r="J45" s="3">
        <f xml:space="preserve"> H45*I45</f>
        <v>8.4</v>
      </c>
      <c r="L45" t="s">
        <v>62</v>
      </c>
      <c r="M45" s="2">
        <f t="shared" ref="M45" si="160">AVERAGE(F44:F83)</f>
        <v>0.81974999999999976</v>
      </c>
      <c r="N45">
        <f t="shared" ref="N45" si="161">_xlfn.STDEV.S(F44:F83)</f>
        <v>0.27630796178103512</v>
      </c>
      <c r="P45" t="s">
        <v>62</v>
      </c>
      <c r="Q45">
        <f t="shared" ref="Q45" si="162">AVERAGE(E44,E83)</f>
        <v>37.349999999999994</v>
      </c>
      <c r="R45">
        <f t="shared" ref="R45" si="163">_xlfn.STDEV.S(E44,E83)</f>
        <v>9.5459415460183923</v>
      </c>
    </row>
    <row r="46" spans="1:18" x14ac:dyDescent="0.3">
      <c r="A46" s="2">
        <f ca="1">RAND()</f>
        <v>0.29953855475801172</v>
      </c>
      <c r="B46" s="1">
        <v>42943</v>
      </c>
      <c r="C46" s="1" t="str">
        <f>TEXT(B46,"mmmm")</f>
        <v>July</v>
      </c>
      <c r="D46" t="s">
        <v>11</v>
      </c>
      <c r="E46">
        <v>97.899999999999991</v>
      </c>
      <c r="F46" s="2">
        <v>0.47</v>
      </c>
      <c r="G46">
        <v>74</v>
      </c>
      <c r="H46">
        <v>0.5</v>
      </c>
      <c r="I46">
        <v>43</v>
      </c>
      <c r="J46" s="3">
        <f xml:space="preserve"> H46*I46</f>
        <v>21.5</v>
      </c>
      <c r="L46" t="s">
        <v>63</v>
      </c>
      <c r="M46" s="2">
        <f t="shared" ref="M46" si="164">AVERAGE(F77:F116)</f>
        <v>0.79999999999999993</v>
      </c>
      <c r="N46">
        <f t="shared" ref="N46" si="165">_xlfn.STDEV.S(F77:F116)</f>
        <v>0.29136284542183444</v>
      </c>
      <c r="P46" t="s">
        <v>63</v>
      </c>
      <c r="Q46">
        <f t="shared" ref="Q46" si="166">AVERAGE(E79,E118)</f>
        <v>63.449999999999996</v>
      </c>
      <c r="R46">
        <f t="shared" ref="R46" si="167">_xlfn.STDEV.S(E79,E118)</f>
        <v>30.193459556665587</v>
      </c>
    </row>
    <row r="47" spans="1:18" x14ac:dyDescent="0.3">
      <c r="A47" s="2">
        <f ca="1">RAND()</f>
        <v>0.15124728714201174</v>
      </c>
      <c r="B47" s="1">
        <v>42933</v>
      </c>
      <c r="C47" s="1" t="str">
        <f>TEXT(B47,"mmmm")</f>
        <v>July</v>
      </c>
      <c r="D47" t="s">
        <v>8</v>
      </c>
      <c r="E47">
        <v>80.899999999999991</v>
      </c>
      <c r="F47" s="2">
        <v>0.56999999999999995</v>
      </c>
      <c r="G47">
        <v>64</v>
      </c>
      <c r="H47">
        <v>0.5</v>
      </c>
      <c r="I47">
        <v>33</v>
      </c>
      <c r="J47" s="3">
        <f xml:space="preserve"> H47*I47</f>
        <v>16.5</v>
      </c>
      <c r="L47" t="s">
        <v>64</v>
      </c>
      <c r="M47" s="2">
        <f t="shared" ref="M47" si="168">AVERAGE(F46:F85)</f>
        <v>0.80774999999999986</v>
      </c>
      <c r="N47">
        <f t="shared" ref="N47" si="169">_xlfn.STDEV.S(F46:F85)</f>
        <v>0.27647494902051695</v>
      </c>
      <c r="P47" t="s">
        <v>64</v>
      </c>
      <c r="Q47">
        <f t="shared" ref="Q47" si="170">AVERAGE(E46,E85)</f>
        <v>89.199999999999989</v>
      </c>
      <c r="R47">
        <f t="shared" ref="R47" si="171">_xlfn.STDEV.S(E46,E85)</f>
        <v>12.30365799264592</v>
      </c>
    </row>
    <row r="48" spans="1:18" x14ac:dyDescent="0.3">
      <c r="A48" s="2">
        <f ca="1">RAND()</f>
        <v>0.61446454660787253</v>
      </c>
      <c r="B48" s="1">
        <v>42759</v>
      </c>
      <c r="C48" s="1" t="str">
        <f>TEXT(B48,"mmmm")</f>
        <v>January</v>
      </c>
      <c r="D48" t="s">
        <v>9</v>
      </c>
      <c r="E48">
        <v>28.599999999999998</v>
      </c>
      <c r="F48" s="2">
        <v>1.54</v>
      </c>
      <c r="G48">
        <v>20</v>
      </c>
      <c r="H48">
        <v>0.3</v>
      </c>
      <c r="I48">
        <v>12</v>
      </c>
      <c r="J48" s="3">
        <f xml:space="preserve"> H48*I48</f>
        <v>3.5999999999999996</v>
      </c>
      <c r="L48" t="s">
        <v>65</v>
      </c>
      <c r="M48" s="2">
        <f t="shared" ref="M48" si="172">AVERAGE(F79:F118)</f>
        <v>0.78625000000000012</v>
      </c>
      <c r="N48">
        <f t="shared" ref="N48" si="173">_xlfn.STDEV.S(F79:F118)</f>
        <v>0.29422377233175429</v>
      </c>
      <c r="P48" t="s">
        <v>65</v>
      </c>
      <c r="Q48">
        <f t="shared" ref="Q48" si="174">AVERAGE(E81,E120)</f>
        <v>62.949999999999989</v>
      </c>
      <c r="R48">
        <f t="shared" ref="R48" si="175">_xlfn.STDEV.S(E81,E120)</f>
        <v>6.2932503525602721</v>
      </c>
    </row>
    <row r="49" spans="1:18" x14ac:dyDescent="0.3">
      <c r="A49" s="2">
        <f ca="1">RAND()</f>
        <v>0.80488138343401738</v>
      </c>
      <c r="B49" s="1">
        <v>42838</v>
      </c>
      <c r="C49" s="1" t="str">
        <f>TEXT(B49,"mmmm")</f>
        <v>April</v>
      </c>
      <c r="D49" t="s">
        <v>11</v>
      </c>
      <c r="E49">
        <v>61.099999999999994</v>
      </c>
      <c r="F49" s="2">
        <v>0.69</v>
      </c>
      <c r="G49">
        <v>46</v>
      </c>
      <c r="H49">
        <v>0.3</v>
      </c>
      <c r="I49">
        <v>27</v>
      </c>
      <c r="J49" s="3">
        <f xml:space="preserve"> H49*I49</f>
        <v>8.1</v>
      </c>
      <c r="L49" t="s">
        <v>66</v>
      </c>
      <c r="M49" s="2">
        <f t="shared" ref="M49" si="176">AVERAGE(F48:F87)</f>
        <v>0.81874999999999998</v>
      </c>
      <c r="N49">
        <f t="shared" ref="N49" si="177">_xlfn.STDEV.S(F48:F87)</f>
        <v>0.27026281131425955</v>
      </c>
      <c r="P49" t="s">
        <v>66</v>
      </c>
      <c r="Q49">
        <f t="shared" ref="Q49" si="178">AVERAGE(E48,E87)</f>
        <v>54.099999999999994</v>
      </c>
      <c r="R49">
        <f t="shared" ref="R49" si="179">_xlfn.STDEV.S(E48,E87)</f>
        <v>36.062445840513924</v>
      </c>
    </row>
    <row r="50" spans="1:18" x14ac:dyDescent="0.3">
      <c r="A50" s="2">
        <f ca="1">RAND()</f>
        <v>0.69332346032602554</v>
      </c>
      <c r="B50" s="1">
        <v>42767</v>
      </c>
      <c r="C50" s="1" t="str">
        <f>TEXT(B50,"mmmm")</f>
        <v>February</v>
      </c>
      <c r="D50" t="s">
        <v>10</v>
      </c>
      <c r="E50">
        <v>42.4</v>
      </c>
      <c r="F50" s="2">
        <v>1</v>
      </c>
      <c r="G50">
        <v>35</v>
      </c>
      <c r="H50">
        <v>0.3</v>
      </c>
      <c r="I50">
        <v>18</v>
      </c>
      <c r="J50" s="3">
        <f xml:space="preserve"> H50*I50</f>
        <v>5.3999999999999995</v>
      </c>
      <c r="L50" t="s">
        <v>67</v>
      </c>
      <c r="M50" s="2">
        <f t="shared" ref="M50" si="180">AVERAGE(F81:F120)</f>
        <v>0.77975000000000017</v>
      </c>
      <c r="N50">
        <f t="shared" ref="N50" si="181">_xlfn.STDEV.S(F81:F120)</f>
        <v>0.29152549697173158</v>
      </c>
      <c r="P50" t="s">
        <v>67</v>
      </c>
      <c r="Q50">
        <f t="shared" ref="Q50" si="182">AVERAGE(E83,E122)</f>
        <v>34.199999999999996</v>
      </c>
      <c r="R50">
        <f t="shared" ref="R50" si="183">_xlfn.STDEV.S(E83,E122)</f>
        <v>5.0911688245431943</v>
      </c>
    </row>
    <row r="51" spans="1:18" x14ac:dyDescent="0.3">
      <c r="A51" s="2">
        <f ca="1">RAND()</f>
        <v>0.86777487652828633</v>
      </c>
      <c r="B51" s="1">
        <v>43037</v>
      </c>
      <c r="C51" s="1" t="str">
        <f>TEXT(B51,"mmmm")</f>
        <v>October</v>
      </c>
      <c r="D51" t="s">
        <v>7</v>
      </c>
      <c r="E51">
        <v>61.499999999999993</v>
      </c>
      <c r="F51" s="2">
        <v>0.8</v>
      </c>
      <c r="G51">
        <v>34</v>
      </c>
      <c r="H51">
        <v>0.3</v>
      </c>
      <c r="I51">
        <v>25</v>
      </c>
      <c r="J51" s="3">
        <f xml:space="preserve"> H51*I51</f>
        <v>7.5</v>
      </c>
      <c r="L51" t="s">
        <v>68</v>
      </c>
      <c r="M51" s="2">
        <f t="shared" ref="M51" si="184">AVERAGE(F50:F89)</f>
        <v>0.81250000000000022</v>
      </c>
      <c r="N51">
        <f t="shared" ref="N51" si="185">_xlfn.STDEV.S(F50:F89)</f>
        <v>0.24795315934823037</v>
      </c>
      <c r="P51" t="s">
        <v>68</v>
      </c>
      <c r="Q51">
        <f t="shared" ref="Q51" si="186">AVERAGE(E50,E89)</f>
        <v>42.4</v>
      </c>
      <c r="R51">
        <f t="shared" ref="R51" si="187">_xlfn.STDEV.S(E50,E89)</f>
        <v>0</v>
      </c>
    </row>
    <row r="52" spans="1:18" x14ac:dyDescent="0.3">
      <c r="A52" s="2">
        <f ca="1">RAND()</f>
        <v>9.9197169944077568E-2</v>
      </c>
      <c r="B52" s="1">
        <v>42930</v>
      </c>
      <c r="C52" s="1" t="str">
        <f>TEXT(B52,"mmmm")</f>
        <v>July</v>
      </c>
      <c r="D52" t="s">
        <v>12</v>
      </c>
      <c r="E52">
        <v>92</v>
      </c>
      <c r="F52" s="2">
        <v>0.5</v>
      </c>
      <c r="G52">
        <v>80</v>
      </c>
      <c r="H52">
        <v>0.5</v>
      </c>
      <c r="I52">
        <v>40</v>
      </c>
      <c r="J52" s="3">
        <f xml:space="preserve"> H52*I52</f>
        <v>20</v>
      </c>
      <c r="L52" t="s">
        <v>69</v>
      </c>
      <c r="M52" s="2">
        <f t="shared" ref="M52" si="188">AVERAGE(F83:F122)</f>
        <v>0.79325000000000012</v>
      </c>
      <c r="N52">
        <f t="shared" ref="N52" si="189">_xlfn.STDEV.S(F83:F122)</f>
        <v>0.30072892214648134</v>
      </c>
      <c r="P52" t="s">
        <v>69</v>
      </c>
      <c r="Q52">
        <f t="shared" ref="Q52" si="190">AVERAGE(E85,E124)</f>
        <v>80.349999999999994</v>
      </c>
      <c r="R52">
        <f t="shared" ref="R52" si="191">_xlfn.STDEV.S(E85,E124)</f>
        <v>0.2121320343559723</v>
      </c>
    </row>
    <row r="53" spans="1:18" x14ac:dyDescent="0.3">
      <c r="A53" s="2">
        <f ca="1">RAND()</f>
        <v>0.56427932181892981</v>
      </c>
      <c r="B53" s="1">
        <v>42862</v>
      </c>
      <c r="C53" s="1" t="str">
        <f>TEXT(B53,"mmmm")</f>
        <v>May</v>
      </c>
      <c r="D53" t="s">
        <v>7</v>
      </c>
      <c r="E53">
        <v>69.699999999999989</v>
      </c>
      <c r="F53" s="2">
        <v>0.65</v>
      </c>
      <c r="G53">
        <v>49</v>
      </c>
      <c r="H53">
        <v>0.3</v>
      </c>
      <c r="I53">
        <v>29</v>
      </c>
      <c r="J53" s="3">
        <f xml:space="preserve"> H53*I53</f>
        <v>8.6999999999999993</v>
      </c>
      <c r="L53" t="s">
        <v>70</v>
      </c>
      <c r="M53" s="2">
        <f t="shared" ref="M53" si="192">AVERAGE(F52:F91)</f>
        <v>0.79750000000000021</v>
      </c>
      <c r="N53">
        <f t="shared" ref="N53" si="193">_xlfn.STDEV.S(F52:F91)</f>
        <v>0.25114864328847297</v>
      </c>
      <c r="P53" t="s">
        <v>70</v>
      </c>
      <c r="Q53">
        <f t="shared" ref="Q53" si="194">AVERAGE(E52,E91)</f>
        <v>92.699999999999989</v>
      </c>
      <c r="R53">
        <f t="shared" ref="R53" si="195">_xlfn.STDEV.S(E52,E91)</f>
        <v>0.98994949366116047</v>
      </c>
    </row>
    <row r="54" spans="1:18" x14ac:dyDescent="0.3">
      <c r="A54" s="2">
        <f ca="1">RAND()</f>
        <v>0.15838103205854759</v>
      </c>
      <c r="B54" s="1">
        <v>42792</v>
      </c>
      <c r="C54" s="1" t="str">
        <f>TEXT(B54,"mmmm")</f>
        <v>February</v>
      </c>
      <c r="D54" t="s">
        <v>7</v>
      </c>
      <c r="E54">
        <v>48.699999999999996</v>
      </c>
      <c r="F54" s="2">
        <v>1.05</v>
      </c>
      <c r="G54">
        <v>32</v>
      </c>
      <c r="H54">
        <v>0.3</v>
      </c>
      <c r="I54">
        <v>19</v>
      </c>
      <c r="J54" s="3">
        <f xml:space="preserve"> H54*I54</f>
        <v>5.7</v>
      </c>
      <c r="L54" t="s">
        <v>71</v>
      </c>
      <c r="M54" s="2">
        <f t="shared" ref="M54" si="196">AVERAGE(F85:F124)</f>
        <v>0.76750000000000007</v>
      </c>
      <c r="N54">
        <f t="shared" ref="N54" si="197">_xlfn.STDEV.S(F85:F124)</f>
        <v>0.26680204896764431</v>
      </c>
      <c r="P54" t="s">
        <v>71</v>
      </c>
      <c r="Q54">
        <f t="shared" ref="Q54" si="198">AVERAGE(E87,E126)</f>
        <v>69.899999999999991</v>
      </c>
      <c r="R54">
        <f t="shared" ref="R54" si="199">_xlfn.STDEV.S(E87,E126)</f>
        <v>13.7178715550191</v>
      </c>
    </row>
    <row r="55" spans="1:18" x14ac:dyDescent="0.3">
      <c r="A55" s="2">
        <f ca="1">RAND()</f>
        <v>0.53813137219769203</v>
      </c>
      <c r="B55" s="1">
        <v>42931</v>
      </c>
      <c r="C55" s="1" t="str">
        <f>TEXT(B55,"mmmm")</f>
        <v>July</v>
      </c>
      <c r="D55" t="s">
        <v>13</v>
      </c>
      <c r="E55">
        <v>82.5</v>
      </c>
      <c r="F55" s="2">
        <v>0.54</v>
      </c>
      <c r="G55">
        <v>56</v>
      </c>
      <c r="H55">
        <v>0.5</v>
      </c>
      <c r="I55">
        <v>35</v>
      </c>
      <c r="J55" s="3">
        <f xml:space="preserve"> H55*I55</f>
        <v>17.5</v>
      </c>
      <c r="L55" t="s">
        <v>72</v>
      </c>
      <c r="M55" s="2">
        <f t="shared" ref="M55" si="200">AVERAGE(F54:F93)</f>
        <v>0.82225000000000015</v>
      </c>
      <c r="N55">
        <f t="shared" ref="N55" si="201">_xlfn.STDEV.S(F54:F93)</f>
        <v>0.26471549798187943</v>
      </c>
      <c r="P55" t="s">
        <v>72</v>
      </c>
      <c r="Q55">
        <f t="shared" ref="Q55" si="202">AVERAGE(E54,E93)</f>
        <v>56.899999999999991</v>
      </c>
      <c r="R55">
        <f t="shared" ref="R55" si="203">_xlfn.STDEV.S(E54,E93)</f>
        <v>11.596551211459399</v>
      </c>
    </row>
    <row r="56" spans="1:18" x14ac:dyDescent="0.3">
      <c r="A56" s="2">
        <f ca="1">RAND()</f>
        <v>0.86484969318851945</v>
      </c>
      <c r="B56" s="1">
        <v>42971</v>
      </c>
      <c r="C56" s="1" t="str">
        <f>TEXT(B56,"mmmm")</f>
        <v>August</v>
      </c>
      <c r="D56" t="s">
        <v>11</v>
      </c>
      <c r="E56">
        <v>74.599999999999994</v>
      </c>
      <c r="F56" s="2">
        <v>0.59</v>
      </c>
      <c r="G56">
        <v>64</v>
      </c>
      <c r="H56">
        <v>0.5</v>
      </c>
      <c r="I56">
        <v>32</v>
      </c>
      <c r="J56" s="3">
        <f xml:space="preserve"> H56*I56</f>
        <v>16</v>
      </c>
      <c r="L56" t="s">
        <v>73</v>
      </c>
      <c r="M56" s="2">
        <f t="shared" ref="M56" si="204">AVERAGE(F87:F126)</f>
        <v>0.77849999999999997</v>
      </c>
      <c r="N56">
        <f t="shared" ref="N56" si="205">_xlfn.STDEV.S(F87:F126)</f>
        <v>0.26820916063056827</v>
      </c>
      <c r="P56" t="s">
        <v>73</v>
      </c>
      <c r="Q56">
        <f t="shared" ref="Q56" si="206">AVERAGE(E89,E128)</f>
        <v>51.8</v>
      </c>
      <c r="R56">
        <f t="shared" ref="R56" si="207">_xlfn.STDEV.S(E89,E128)</f>
        <v>13.293607486307103</v>
      </c>
    </row>
    <row r="57" spans="1:18" x14ac:dyDescent="0.3">
      <c r="A57" s="2">
        <f ca="1">RAND()</f>
        <v>0.12229234500144071</v>
      </c>
      <c r="B57" s="1">
        <v>42973</v>
      </c>
      <c r="C57" s="1" t="str">
        <f>TEXT(B57,"mmmm")</f>
        <v>August</v>
      </c>
      <c r="D57" t="s">
        <v>13</v>
      </c>
      <c r="E57">
        <v>70</v>
      </c>
      <c r="F57" s="2">
        <v>0.63</v>
      </c>
      <c r="G57">
        <v>46</v>
      </c>
      <c r="H57">
        <v>0.5</v>
      </c>
      <c r="I57">
        <v>30</v>
      </c>
      <c r="J57" s="3">
        <f xml:space="preserve"> H57*I57</f>
        <v>15</v>
      </c>
      <c r="L57" t="s">
        <v>74</v>
      </c>
      <c r="M57" s="2">
        <f t="shared" ref="M57" si="208">AVERAGE(F56:F95)</f>
        <v>0.81900000000000017</v>
      </c>
      <c r="N57">
        <f t="shared" ref="N57" si="209">_xlfn.STDEV.S(F56:F95)</f>
        <v>0.25924743155763486</v>
      </c>
      <c r="P57" t="s">
        <v>74</v>
      </c>
      <c r="Q57">
        <f t="shared" ref="Q57" si="210">AVERAGE(E56,E95)</f>
        <v>71.5</v>
      </c>
      <c r="R57">
        <f t="shared" ref="R57" si="211">_xlfn.STDEV.S(E56,E95)</f>
        <v>4.3840620433565967</v>
      </c>
    </row>
    <row r="58" spans="1:18" x14ac:dyDescent="0.3">
      <c r="A58" s="2">
        <f ca="1">RAND()</f>
        <v>0.44939727010234676</v>
      </c>
      <c r="B58" s="1">
        <v>42750</v>
      </c>
      <c r="C58" s="1" t="str">
        <f>TEXT(B58,"mmmm")</f>
        <v>January</v>
      </c>
      <c r="D58" t="s">
        <v>7</v>
      </c>
      <c r="E58">
        <v>43.4</v>
      </c>
      <c r="F58" s="2">
        <v>1.1100000000000001</v>
      </c>
      <c r="G58">
        <v>33</v>
      </c>
      <c r="H58">
        <v>0.3</v>
      </c>
      <c r="I58">
        <v>18</v>
      </c>
      <c r="J58" s="3">
        <f xml:space="preserve"> H58*I58</f>
        <v>5.3999999999999995</v>
      </c>
      <c r="L58" t="s">
        <v>75</v>
      </c>
      <c r="M58" s="2">
        <f t="shared" ref="M58" si="212">AVERAGE(F89:F128)</f>
        <v>0.78325</v>
      </c>
      <c r="N58">
        <f t="shared" ref="N58" si="213">_xlfn.STDEV.S(F89:F128)</f>
        <v>0.26682739547197737</v>
      </c>
      <c r="P58" t="s">
        <v>75</v>
      </c>
      <c r="Q58">
        <f t="shared" ref="Q58" si="214">AVERAGE(E91,E130)</f>
        <v>67.75</v>
      </c>
      <c r="R58">
        <f t="shared" ref="R58" si="215">_xlfn.STDEV.S(E91,E130)</f>
        <v>36.274577874869856</v>
      </c>
    </row>
    <row r="59" spans="1:18" x14ac:dyDescent="0.3">
      <c r="A59" s="2">
        <f ca="1">RAND()</f>
        <v>0.40017138841844668</v>
      </c>
      <c r="B59" s="1">
        <v>43061</v>
      </c>
      <c r="C59" s="1" t="str">
        <f>TEXT(B59,"mmmm")</f>
        <v>November</v>
      </c>
      <c r="D59" t="s">
        <v>10</v>
      </c>
      <c r="E59">
        <v>48.699999999999996</v>
      </c>
      <c r="F59" s="2">
        <v>1</v>
      </c>
      <c r="G59">
        <v>40</v>
      </c>
      <c r="H59">
        <v>0.3</v>
      </c>
      <c r="I59">
        <v>19</v>
      </c>
      <c r="J59" s="3">
        <f xml:space="preserve"> H59*I59</f>
        <v>5.7</v>
      </c>
      <c r="L59" t="s">
        <v>76</v>
      </c>
      <c r="M59" s="2">
        <f t="shared" ref="M59" si="216">AVERAGE(F58:F97)</f>
        <v>0.81625000000000014</v>
      </c>
      <c r="N59">
        <f t="shared" ref="N59" si="217">_xlfn.STDEV.S(F58:F97)</f>
        <v>0.26177586321909496</v>
      </c>
      <c r="P59" t="s">
        <v>76</v>
      </c>
      <c r="Q59">
        <f t="shared" ref="Q59" si="218">AVERAGE(E58,E97)</f>
        <v>61.45</v>
      </c>
      <c r="R59">
        <f t="shared" ref="R59" si="219">_xlfn.STDEV.S(E58,E97)</f>
        <v>25.52655480083434</v>
      </c>
    </row>
    <row r="60" spans="1:18" x14ac:dyDescent="0.3">
      <c r="A60" s="2">
        <f ca="1">RAND()</f>
        <v>0.62304640184182003</v>
      </c>
      <c r="B60" s="1">
        <v>42774</v>
      </c>
      <c r="C60" s="1" t="str">
        <f>TEXT(B60,"mmmm")</f>
        <v>February</v>
      </c>
      <c r="D60" t="s">
        <v>10</v>
      </c>
      <c r="E60">
        <v>52.599999999999994</v>
      </c>
      <c r="F60" s="2">
        <v>0.87</v>
      </c>
      <c r="G60">
        <v>31</v>
      </c>
      <c r="H60">
        <v>0.3</v>
      </c>
      <c r="I60">
        <v>22</v>
      </c>
      <c r="J60" s="3">
        <f xml:space="preserve"> H60*I60</f>
        <v>6.6</v>
      </c>
      <c r="L60" t="s">
        <v>77</v>
      </c>
      <c r="M60" s="2">
        <f t="shared" ref="M60" si="220">AVERAGE(F91:F130)</f>
        <v>0.78449999999999998</v>
      </c>
      <c r="N60">
        <f t="shared" ref="N60" si="221">_xlfn.STDEV.S(F91:F130)</f>
        <v>0.26470060494152708</v>
      </c>
      <c r="P60" t="s">
        <v>77</v>
      </c>
      <c r="Q60">
        <f t="shared" ref="Q60" si="222">AVERAGE(E93,E132)</f>
        <v>67.699999999999989</v>
      </c>
      <c r="R60">
        <f t="shared" ref="R60" si="223">_xlfn.STDEV.S(E93,E132)</f>
        <v>3.6769552621700492</v>
      </c>
    </row>
    <row r="61" spans="1:18" x14ac:dyDescent="0.3">
      <c r="A61" s="2">
        <f ca="1">RAND()</f>
        <v>0.72043924071908094</v>
      </c>
      <c r="B61" s="1">
        <v>42915</v>
      </c>
      <c r="C61" s="1" t="str">
        <f>TEXT(B61,"mmmm")</f>
        <v>June</v>
      </c>
      <c r="D61" t="s">
        <v>11</v>
      </c>
      <c r="E61">
        <v>86.5</v>
      </c>
      <c r="F61" s="2">
        <v>0.54</v>
      </c>
      <c r="G61">
        <v>64</v>
      </c>
      <c r="H61">
        <v>0.3</v>
      </c>
      <c r="I61">
        <v>35</v>
      </c>
      <c r="J61" s="3">
        <f xml:space="preserve"> H61*I61</f>
        <v>10.5</v>
      </c>
      <c r="L61" t="s">
        <v>78</v>
      </c>
      <c r="M61" s="2">
        <f t="shared" ref="M61" si="224">AVERAGE(F60:F99)</f>
        <v>0.79700000000000004</v>
      </c>
      <c r="N61">
        <f t="shared" ref="N61" si="225">_xlfn.STDEV.S(F60:F99)</f>
        <v>0.2572657012227646</v>
      </c>
      <c r="P61" t="s">
        <v>78</v>
      </c>
      <c r="Q61">
        <f t="shared" ref="Q61" si="226">AVERAGE(E60,E99)</f>
        <v>57.849999999999994</v>
      </c>
      <c r="R61">
        <f t="shared" ref="R61" si="227">_xlfn.STDEV.S(E60,E99)</f>
        <v>7.4246212024587486</v>
      </c>
    </row>
    <row r="62" spans="1:18" x14ac:dyDescent="0.3">
      <c r="A62" s="2">
        <f ca="1">RAND()</f>
        <v>0.82602107135655922</v>
      </c>
      <c r="B62" s="1">
        <v>43067</v>
      </c>
      <c r="C62" s="1" t="str">
        <f>TEXT(B62,"mmmm")</f>
        <v>November</v>
      </c>
      <c r="D62" t="s">
        <v>9</v>
      </c>
      <c r="E62">
        <v>54.599999999999994</v>
      </c>
      <c r="F62" s="2">
        <v>0.91</v>
      </c>
      <c r="G62">
        <v>37</v>
      </c>
      <c r="H62">
        <v>0.3</v>
      </c>
      <c r="I62">
        <v>22</v>
      </c>
      <c r="J62" s="3">
        <f xml:space="preserve"> H62*I62</f>
        <v>6.6</v>
      </c>
      <c r="L62" t="s">
        <v>79</v>
      </c>
      <c r="M62" s="2">
        <f t="shared" ref="M62" si="228">AVERAGE(F93:F132)</f>
        <v>0.77399999999999991</v>
      </c>
      <c r="N62">
        <f t="shared" ref="N62" si="229">_xlfn.STDEV.S(F93:F132)</f>
        <v>0.24080846735262074</v>
      </c>
      <c r="P62" t="s">
        <v>79</v>
      </c>
      <c r="Q62">
        <f t="shared" ref="Q62" si="230">AVERAGE(E95,E134)</f>
        <v>63.3</v>
      </c>
      <c r="R62">
        <f t="shared" ref="R62" si="231">_xlfn.STDEV.S(E95,E134)</f>
        <v>7.2124891681027812</v>
      </c>
    </row>
    <row r="63" spans="1:18" x14ac:dyDescent="0.3">
      <c r="A63" s="2">
        <f ca="1">RAND()</f>
        <v>0.19183240559301262</v>
      </c>
      <c r="B63" s="1">
        <v>42777</v>
      </c>
      <c r="C63" s="1" t="str">
        <f>TEXT(B63,"mmmm")</f>
        <v>February</v>
      </c>
      <c r="D63" t="s">
        <v>13</v>
      </c>
      <c r="E63">
        <v>51.3</v>
      </c>
      <c r="F63" s="2">
        <v>0.91</v>
      </c>
      <c r="G63">
        <v>35</v>
      </c>
      <c r="H63">
        <v>0.3</v>
      </c>
      <c r="I63">
        <v>21</v>
      </c>
      <c r="J63" s="3">
        <f xml:space="preserve"> H63*I63</f>
        <v>6.3</v>
      </c>
      <c r="L63" t="s">
        <v>80</v>
      </c>
      <c r="M63" s="2">
        <f t="shared" ref="M63" si="232">AVERAGE(F62:F101)</f>
        <v>0.80525000000000024</v>
      </c>
      <c r="N63">
        <f t="shared" ref="N63" si="233">_xlfn.STDEV.S(F62:F101)</f>
        <v>0.25578423900443192</v>
      </c>
      <c r="P63" t="s">
        <v>80</v>
      </c>
      <c r="Q63">
        <f t="shared" ref="Q63" si="234">AVERAGE(E62,E101)</f>
        <v>51.649999999999991</v>
      </c>
      <c r="R63">
        <f t="shared" ref="R63" si="235">_xlfn.STDEV.S(E62,E101)</f>
        <v>4.1719300090006293</v>
      </c>
    </row>
    <row r="64" spans="1:18" x14ac:dyDescent="0.3">
      <c r="A64" s="2">
        <f ca="1">RAND()</f>
        <v>3.7564730735333174E-2</v>
      </c>
      <c r="B64" s="1">
        <v>43098</v>
      </c>
      <c r="C64" s="1" t="str">
        <f>TEXT(B64,"mmmm")</f>
        <v>December</v>
      </c>
      <c r="D64" t="s">
        <v>12</v>
      </c>
      <c r="E64">
        <v>39.5</v>
      </c>
      <c r="F64" s="2">
        <v>1.25</v>
      </c>
      <c r="G64">
        <v>17</v>
      </c>
      <c r="H64">
        <v>0.3</v>
      </c>
      <c r="I64">
        <v>15</v>
      </c>
      <c r="J64" s="3">
        <f xml:space="preserve"> H64*I64</f>
        <v>4.5</v>
      </c>
      <c r="L64" t="s">
        <v>81</v>
      </c>
      <c r="M64" s="2">
        <f t="shared" ref="M64" si="236">AVERAGE(F95:F134)</f>
        <v>0.78400000000000003</v>
      </c>
      <c r="N64">
        <f t="shared" ref="N64" si="237">_xlfn.STDEV.S(F95:F134)</f>
        <v>0.24632478039348299</v>
      </c>
      <c r="P64" t="s">
        <v>81</v>
      </c>
      <c r="Q64">
        <f t="shared" ref="Q64" si="238">AVERAGE(E97,E136)</f>
        <v>81.849999999999994</v>
      </c>
      <c r="R64">
        <f t="shared" ref="R64" si="239">_xlfn.STDEV.S(E97,E136)</f>
        <v>3.3234018715767655</v>
      </c>
    </row>
    <row r="65" spans="1:18" x14ac:dyDescent="0.3">
      <c r="A65" s="2">
        <f ca="1">RAND()</f>
        <v>0.56378928905287085</v>
      </c>
      <c r="B65" s="1">
        <v>42846</v>
      </c>
      <c r="C65" s="1" t="str">
        <f>TEXT(B65,"mmmm")</f>
        <v>April</v>
      </c>
      <c r="D65" t="s">
        <v>12</v>
      </c>
      <c r="E65">
        <v>67.099999999999994</v>
      </c>
      <c r="F65" s="2">
        <v>0.74</v>
      </c>
      <c r="G65">
        <v>48</v>
      </c>
      <c r="H65">
        <v>0.3</v>
      </c>
      <c r="I65">
        <v>27</v>
      </c>
      <c r="J65" s="3">
        <f xml:space="preserve"> H65*I65</f>
        <v>8.1</v>
      </c>
      <c r="L65" t="s">
        <v>82</v>
      </c>
      <c r="M65" s="2">
        <f t="shared" ref="M65" si="240">AVERAGE(F64:F103)</f>
        <v>0.80275000000000019</v>
      </c>
      <c r="N65">
        <f t="shared" ref="N65" si="241">_xlfn.STDEV.S(F64:F103)</f>
        <v>0.25857585803584621</v>
      </c>
      <c r="P65" t="s">
        <v>82</v>
      </c>
      <c r="Q65">
        <f t="shared" ref="Q65" si="242">AVERAGE(E64,E103)</f>
        <v>53.099999999999994</v>
      </c>
      <c r="R65">
        <f t="shared" ref="R65" si="243">_xlfn.STDEV.S(E64,E103)</f>
        <v>19.233304448274094</v>
      </c>
    </row>
    <row r="66" spans="1:18" x14ac:dyDescent="0.3">
      <c r="A66" s="2">
        <f ca="1">RAND()</f>
        <v>0.57315389459576171</v>
      </c>
      <c r="B66" s="1">
        <v>42908</v>
      </c>
      <c r="C66" s="1" t="str">
        <f>TEXT(B66,"mmmm")</f>
        <v>June</v>
      </c>
      <c r="D66" t="s">
        <v>11</v>
      </c>
      <c r="E66">
        <v>72.3</v>
      </c>
      <c r="F66" s="2">
        <v>0.65</v>
      </c>
      <c r="G66">
        <v>36</v>
      </c>
      <c r="H66">
        <v>0.3</v>
      </c>
      <c r="I66">
        <v>31</v>
      </c>
      <c r="J66" s="3">
        <f xml:space="preserve"> H66*I66</f>
        <v>9.2999999999999989</v>
      </c>
      <c r="L66" t="s">
        <v>83</v>
      </c>
      <c r="M66" s="2">
        <f t="shared" ref="M66" si="244">AVERAGE(F97:F136)</f>
        <v>0.78249999999999997</v>
      </c>
      <c r="N66">
        <f t="shared" ref="N66" si="245">_xlfn.STDEV.S(F97:F136)</f>
        <v>0.2470103288611683</v>
      </c>
      <c r="P66" t="s">
        <v>83</v>
      </c>
      <c r="Q66">
        <f t="shared" ref="Q66" si="246">AVERAGE(E99,E138)</f>
        <v>63.949999999999996</v>
      </c>
      <c r="R66">
        <f t="shared" ref="R66" si="247">_xlfn.STDEV.S(E99,E138)</f>
        <v>1.2020815280171329</v>
      </c>
    </row>
    <row r="67" spans="1:18" x14ac:dyDescent="0.3">
      <c r="A67" s="2">
        <f ca="1">RAND()</f>
        <v>0.25857554535590654</v>
      </c>
      <c r="B67" s="1">
        <v>42857</v>
      </c>
      <c r="C67" s="1" t="str">
        <f>TEXT(B67,"mmmm")</f>
        <v>May</v>
      </c>
      <c r="D67" t="s">
        <v>9</v>
      </c>
      <c r="E67">
        <v>65.699999999999989</v>
      </c>
      <c r="F67" s="2">
        <v>0.69</v>
      </c>
      <c r="G67">
        <v>40</v>
      </c>
      <c r="H67">
        <v>0.3</v>
      </c>
      <c r="I67">
        <v>29</v>
      </c>
      <c r="J67" s="3">
        <f xml:space="preserve"> H67*I67</f>
        <v>8.6999999999999993</v>
      </c>
      <c r="L67" t="s">
        <v>84</v>
      </c>
      <c r="M67" s="2">
        <f t="shared" ref="M67" si="248">AVERAGE(F66:F105)</f>
        <v>0.78950000000000009</v>
      </c>
      <c r="N67">
        <f t="shared" ref="N67" si="249">_xlfn.STDEV.S(F66:F105)</f>
        <v>0.25045548250726823</v>
      </c>
      <c r="P67" t="s">
        <v>84</v>
      </c>
      <c r="Q67">
        <f t="shared" ref="Q67" si="250">AVERAGE(E66,E105)</f>
        <v>63.949999999999996</v>
      </c>
      <c r="R67">
        <f t="shared" ref="R67" si="251">_xlfn.STDEV.S(E66,E105)</f>
        <v>11.80868324581537</v>
      </c>
    </row>
    <row r="68" spans="1:18" x14ac:dyDescent="0.3">
      <c r="A68" s="2">
        <f ca="1">RAND()</f>
        <v>6.9872412559434327E-2</v>
      </c>
      <c r="B68" s="1">
        <v>43016</v>
      </c>
      <c r="C68" s="1" t="str">
        <f>TEXT(B68,"mmmm")</f>
        <v>October</v>
      </c>
      <c r="D68" t="s">
        <v>7</v>
      </c>
      <c r="E68">
        <v>60.199999999999996</v>
      </c>
      <c r="F68" s="2">
        <v>0.8</v>
      </c>
      <c r="G68">
        <v>47</v>
      </c>
      <c r="H68">
        <v>0.3</v>
      </c>
      <c r="I68">
        <v>24</v>
      </c>
      <c r="J68" s="3">
        <f xml:space="preserve"> H68*I68</f>
        <v>7.1999999999999993</v>
      </c>
      <c r="L68" t="s">
        <v>85</v>
      </c>
      <c r="M68" s="2">
        <f t="shared" ref="M68" si="252">AVERAGE(F99:F138)</f>
        <v>0.78524999999999989</v>
      </c>
      <c r="N68">
        <f t="shared" ref="N68" si="253">_xlfn.STDEV.S(F99:F138)</f>
        <v>0.24569094094316662</v>
      </c>
      <c r="P68" t="s">
        <v>85</v>
      </c>
      <c r="Q68">
        <f t="shared" ref="Q68" si="254">AVERAGE(E101,E140)</f>
        <v>62.5</v>
      </c>
      <c r="R68">
        <f t="shared" ref="R68" si="255">_xlfn.STDEV.S(E101,E140)</f>
        <v>19.516147160748691</v>
      </c>
    </row>
    <row r="69" spans="1:18" x14ac:dyDescent="0.3">
      <c r="A69" s="2">
        <f ca="1">RAND()</f>
        <v>0.37284191323630678</v>
      </c>
      <c r="B69" s="1">
        <v>42907</v>
      </c>
      <c r="C69" s="1" t="str">
        <f>TEXT(B69,"mmmm")</f>
        <v>June</v>
      </c>
      <c r="D69" t="s">
        <v>10</v>
      </c>
      <c r="E69">
        <v>94.3</v>
      </c>
      <c r="F69" s="2">
        <v>0.47</v>
      </c>
      <c r="G69">
        <v>76</v>
      </c>
      <c r="H69">
        <v>0.3</v>
      </c>
      <c r="I69">
        <v>41</v>
      </c>
      <c r="J69" s="3">
        <f xml:space="preserve"> H69*I69</f>
        <v>12.299999999999999</v>
      </c>
      <c r="L69" t="s">
        <v>86</v>
      </c>
      <c r="M69" s="2">
        <f t="shared" ref="M69" si="256">AVERAGE(F68:F107)</f>
        <v>0.79675000000000007</v>
      </c>
      <c r="N69">
        <f t="shared" ref="N69" si="257">_xlfn.STDEV.S(F68:F107)</f>
        <v>0.24892988921298589</v>
      </c>
      <c r="P69" t="s">
        <v>86</v>
      </c>
      <c r="Q69">
        <f t="shared" ref="Q69" si="258">AVERAGE(E68,E107)</f>
        <v>58.849999999999994</v>
      </c>
      <c r="R69">
        <f t="shared" ref="R69" si="259">_xlfn.STDEV.S(E68,E107)</f>
        <v>1.9091883092036803</v>
      </c>
    </row>
    <row r="70" spans="1:18" x14ac:dyDescent="0.3">
      <c r="A70" s="2">
        <f ca="1">RAND()</f>
        <v>0.57778168391099161</v>
      </c>
      <c r="B70" s="1">
        <v>42883</v>
      </c>
      <c r="C70" s="1" t="str">
        <f>TEXT(B70,"mmmm")</f>
        <v>May</v>
      </c>
      <c r="D70" t="s">
        <v>7</v>
      </c>
      <c r="E70">
        <v>71.699999999999989</v>
      </c>
      <c r="F70" s="2">
        <v>0.65</v>
      </c>
      <c r="G70">
        <v>45</v>
      </c>
      <c r="H70">
        <v>0.3</v>
      </c>
      <c r="I70">
        <v>29</v>
      </c>
      <c r="J70" s="3">
        <f xml:space="preserve"> H70*I70</f>
        <v>8.6999999999999993</v>
      </c>
      <c r="L70" t="s">
        <v>87</v>
      </c>
      <c r="M70" s="2">
        <f t="shared" ref="M70" si="260">AVERAGE(F101:F140)</f>
        <v>0.78099999999999992</v>
      </c>
      <c r="N70">
        <f t="shared" ref="N70" si="261">_xlfn.STDEV.S(F101:F140)</f>
        <v>0.24758111853776421</v>
      </c>
      <c r="P70" t="s">
        <v>87</v>
      </c>
      <c r="Q70">
        <f t="shared" ref="Q70" si="262">AVERAGE(E103,E142)</f>
        <v>70.849999999999994</v>
      </c>
      <c r="R70">
        <f t="shared" ref="R70" si="263">_xlfn.STDEV.S(E103,E142)</f>
        <v>5.8689862838483524</v>
      </c>
    </row>
    <row r="71" spans="1:18" x14ac:dyDescent="0.3">
      <c r="A71" s="2">
        <f ca="1">RAND()</f>
        <v>0.45040490844114656</v>
      </c>
      <c r="B71" s="1">
        <v>43071</v>
      </c>
      <c r="C71" s="1" t="str">
        <f>TEXT(B71,"mmmm")</f>
        <v>December</v>
      </c>
      <c r="D71" t="s">
        <v>13</v>
      </c>
      <c r="E71">
        <v>44.099999999999994</v>
      </c>
      <c r="F71" s="2">
        <v>1.1100000000000001</v>
      </c>
      <c r="G71">
        <v>35</v>
      </c>
      <c r="H71">
        <v>0.3</v>
      </c>
      <c r="I71">
        <v>17</v>
      </c>
      <c r="J71" s="3">
        <f xml:space="preserve"> H71*I71</f>
        <v>5.0999999999999996</v>
      </c>
      <c r="L71" t="s">
        <v>88</v>
      </c>
      <c r="M71" s="2">
        <f t="shared" ref="M71" si="264">AVERAGE(F70:F109)</f>
        <v>0.79600000000000015</v>
      </c>
      <c r="N71">
        <f t="shared" ref="N71" si="265">_xlfn.STDEV.S(F70:F109)</f>
        <v>0.24747753070759312</v>
      </c>
      <c r="P71" t="s">
        <v>88</v>
      </c>
      <c r="Q71">
        <f t="shared" ref="Q71" si="266">AVERAGE(E70,E109)</f>
        <v>80.549999999999983</v>
      </c>
      <c r="R71">
        <f t="shared" ref="R71" si="267">_xlfn.STDEV.S(E70,E109)</f>
        <v>12.515790027001982</v>
      </c>
    </row>
    <row r="72" spans="1:18" x14ac:dyDescent="0.3">
      <c r="A72" s="2">
        <f ca="1">RAND()</f>
        <v>0.94029808949477589</v>
      </c>
      <c r="B72" s="1">
        <v>43096</v>
      </c>
      <c r="C72" s="1" t="str">
        <f>TEXT(B72,"mmmm")</f>
        <v>December</v>
      </c>
      <c r="D72" t="s">
        <v>10</v>
      </c>
      <c r="E72">
        <v>42.699999999999996</v>
      </c>
      <c r="F72" s="2">
        <v>1</v>
      </c>
      <c r="G72">
        <v>33</v>
      </c>
      <c r="H72">
        <v>0.3</v>
      </c>
      <c r="I72">
        <v>19</v>
      </c>
      <c r="J72" s="3">
        <f xml:space="preserve"> H72*I72</f>
        <v>5.7</v>
      </c>
      <c r="L72" t="s">
        <v>89</v>
      </c>
      <c r="M72" s="2">
        <f t="shared" ref="M72" si="268">AVERAGE(F103:F142)</f>
        <v>0.75974999999999981</v>
      </c>
      <c r="N72">
        <f t="shared" ref="N72" si="269">_xlfn.STDEV.S(F103:F142)</f>
        <v>0.24387352228521034</v>
      </c>
      <c r="P72" t="s">
        <v>89</v>
      </c>
      <c r="Q72">
        <f t="shared" ref="Q72" si="270">AVERAGE(E105,E144)</f>
        <v>79.099999999999994</v>
      </c>
      <c r="R72">
        <f t="shared" ref="R72" si="271">_xlfn.STDEV.S(E105,E144)</f>
        <v>33.234018715767704</v>
      </c>
    </row>
    <row r="73" spans="1:18" x14ac:dyDescent="0.3">
      <c r="A73" s="2">
        <f ca="1">RAND()</f>
        <v>8.5846776024058435E-2</v>
      </c>
      <c r="B73" s="1">
        <v>43013</v>
      </c>
      <c r="C73" s="1" t="str">
        <f>TEXT(B73,"mmmm")</f>
        <v>October</v>
      </c>
      <c r="D73" t="s">
        <v>11</v>
      </c>
      <c r="E73">
        <v>60.499999999999993</v>
      </c>
      <c r="F73" s="2">
        <v>0.8</v>
      </c>
      <c r="G73">
        <v>33</v>
      </c>
      <c r="H73">
        <v>0.3</v>
      </c>
      <c r="I73">
        <v>25</v>
      </c>
      <c r="J73" s="3">
        <f xml:space="preserve"> H73*I73</f>
        <v>7.5</v>
      </c>
      <c r="L73" t="s">
        <v>90</v>
      </c>
      <c r="M73" s="2">
        <f t="shared" ref="M73" si="272">AVERAGE(F72:F111)</f>
        <v>0.78150000000000008</v>
      </c>
      <c r="N73">
        <f t="shared" ref="N73" si="273">_xlfn.STDEV.S(F72:F111)</f>
        <v>0.24588458831173318</v>
      </c>
      <c r="P73" t="s">
        <v>90</v>
      </c>
      <c r="Q73">
        <f t="shared" ref="Q73" si="274">AVERAGE(E72,E111)</f>
        <v>54.699999999999989</v>
      </c>
      <c r="R73">
        <f t="shared" ref="R73" si="275">_xlfn.STDEV.S(E72,E111)</f>
        <v>16.970562748477168</v>
      </c>
    </row>
    <row r="74" spans="1:18" x14ac:dyDescent="0.3">
      <c r="A74" s="2">
        <f ca="1">RAND()</f>
        <v>0.28520993052897858</v>
      </c>
      <c r="B74" s="1">
        <v>42937</v>
      </c>
      <c r="C74" s="1" t="str">
        <f>TEXT(B74,"mmmm")</f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3">
        <f xml:space="preserve"> H74*I74</f>
        <v>16.5</v>
      </c>
      <c r="L74" t="s">
        <v>91</v>
      </c>
      <c r="M74" s="2">
        <f t="shared" ref="M74" si="276">AVERAGE(F105:F144)</f>
        <v>0.76774999999999982</v>
      </c>
      <c r="N74">
        <f t="shared" ref="N74" si="277">_xlfn.STDEV.S(F105:F144)</f>
        <v>0.252510345053375</v>
      </c>
      <c r="P74" t="s">
        <v>91</v>
      </c>
      <c r="Q74">
        <f t="shared" ref="Q74" si="278">AVERAGE(E107,E146)</f>
        <v>44.699999999999996</v>
      </c>
      <c r="R74">
        <f t="shared" ref="R74" si="279">_xlfn.STDEV.S(E107,E146)</f>
        <v>18.101933598375599</v>
      </c>
    </row>
    <row r="75" spans="1:18" x14ac:dyDescent="0.3">
      <c r="A75" s="2">
        <f ca="1">RAND()</f>
        <v>0.73194991009659516</v>
      </c>
      <c r="B75" s="1">
        <v>42917</v>
      </c>
      <c r="C75" s="1" t="str">
        <f>TEXT(B75,"mmmm")</f>
        <v>July</v>
      </c>
      <c r="D75" t="s">
        <v>13</v>
      </c>
      <c r="E75">
        <v>102.89999999999999</v>
      </c>
      <c r="F75" s="2">
        <v>0.47</v>
      </c>
      <c r="G75">
        <v>59</v>
      </c>
      <c r="H75">
        <v>0.5</v>
      </c>
      <c r="I75">
        <v>43</v>
      </c>
      <c r="J75" s="3">
        <f xml:space="preserve"> H75*I75</f>
        <v>21.5</v>
      </c>
      <c r="L75" t="s">
        <v>92</v>
      </c>
      <c r="M75" s="2">
        <f t="shared" ref="M75" si="280">AVERAGE(F74:F113)</f>
        <v>0.76949999999999996</v>
      </c>
      <c r="N75">
        <f t="shared" ref="N75" si="281">_xlfn.STDEV.S(F74:F113)</f>
        <v>0.24762409476400379</v>
      </c>
      <c r="P75" t="s">
        <v>92</v>
      </c>
      <c r="Q75">
        <f t="shared" ref="Q75" si="282">AVERAGE(E74,E113)</f>
        <v>65.25</v>
      </c>
      <c r="R75">
        <f t="shared" ref="R75" si="283">_xlfn.STDEV.S(E74,E113)</f>
        <v>16.475588001646493</v>
      </c>
    </row>
    <row r="76" spans="1:18" x14ac:dyDescent="0.3">
      <c r="A76" s="2">
        <f ca="1">RAND()</f>
        <v>0.78400148372130041</v>
      </c>
      <c r="B76" s="1">
        <v>42788</v>
      </c>
      <c r="C76" s="1" t="str">
        <f>TEXT(B76,"mmmm")</f>
        <v>February</v>
      </c>
      <c r="D76" t="s">
        <v>10</v>
      </c>
      <c r="E76">
        <v>47.699999999999996</v>
      </c>
      <c r="F76" s="2">
        <v>0.95</v>
      </c>
      <c r="G76">
        <v>36</v>
      </c>
      <c r="H76">
        <v>0.3</v>
      </c>
      <c r="I76">
        <v>19</v>
      </c>
      <c r="J76" s="3">
        <f xml:space="preserve"> H76*I76</f>
        <v>5.7</v>
      </c>
      <c r="L76" t="s">
        <v>93</v>
      </c>
      <c r="M76" s="2">
        <f t="shared" ref="M76" si="284">AVERAGE(F107:F146)</f>
        <v>0.78224999999999978</v>
      </c>
      <c r="N76">
        <f t="shared" ref="N76" si="285">_xlfn.STDEV.S(F107:F146)</f>
        <v>0.28016009617213466</v>
      </c>
      <c r="P76" t="s">
        <v>93</v>
      </c>
      <c r="Q76">
        <f t="shared" ref="Q76" si="286">AVERAGE(E109,E148)</f>
        <v>75.25</v>
      </c>
      <c r="R76">
        <f t="shared" ref="R76" si="287">_xlfn.STDEV.S(E109,E148)</f>
        <v>20.011121907579241</v>
      </c>
    </row>
    <row r="77" spans="1:18" x14ac:dyDescent="0.3">
      <c r="A77" s="2">
        <f ca="1">RAND()</f>
        <v>0.22766686018576576</v>
      </c>
      <c r="B77" s="1">
        <v>42768</v>
      </c>
      <c r="C77" s="1" t="str">
        <f>TEXT(B77,"mmmm")</f>
        <v>February</v>
      </c>
      <c r="D77" t="s">
        <v>11</v>
      </c>
      <c r="E77">
        <v>52</v>
      </c>
      <c r="F77" s="2">
        <v>1</v>
      </c>
      <c r="G77">
        <v>22</v>
      </c>
      <c r="H77">
        <v>0.3</v>
      </c>
      <c r="I77">
        <v>20</v>
      </c>
      <c r="J77" s="3">
        <f xml:space="preserve"> H77*I77</f>
        <v>6</v>
      </c>
      <c r="L77" t="s">
        <v>94</v>
      </c>
      <c r="M77" s="2">
        <f t="shared" ref="M77" si="288">AVERAGE(F76:F115)</f>
        <v>0.80525000000000002</v>
      </c>
      <c r="N77">
        <f t="shared" ref="N77" si="289">_xlfn.STDEV.S(F76:F115)</f>
        <v>0.29214491925438935</v>
      </c>
      <c r="P77" t="s">
        <v>94</v>
      </c>
      <c r="Q77">
        <f t="shared" ref="Q77" si="290">AVERAGE(E76,E115)</f>
        <v>62.5</v>
      </c>
      <c r="R77">
        <f t="shared" ref="R77" si="291">_xlfn.STDEV.S(E76,E115)</f>
        <v>20.930360723121805</v>
      </c>
    </row>
    <row r="78" spans="1:18" x14ac:dyDescent="0.3">
      <c r="A78" s="2">
        <f ca="1">RAND()</f>
        <v>0.48132337834215722</v>
      </c>
      <c r="B78" s="1">
        <v>42914</v>
      </c>
      <c r="C78" s="1" t="str">
        <f>TEXT(B78,"mmmm")</f>
        <v>June</v>
      </c>
      <c r="D78" t="s">
        <v>10</v>
      </c>
      <c r="E78">
        <v>75.899999999999991</v>
      </c>
      <c r="F78" s="2">
        <v>0.59</v>
      </c>
      <c r="G78">
        <v>65</v>
      </c>
      <c r="H78">
        <v>0.3</v>
      </c>
      <c r="I78">
        <v>33</v>
      </c>
      <c r="J78" s="3">
        <f xml:space="preserve"> H78*I78</f>
        <v>9.9</v>
      </c>
      <c r="L78" t="s">
        <v>95</v>
      </c>
      <c r="M78" s="2">
        <f t="shared" ref="M78" si="292">AVERAGE(F109:F148)</f>
        <v>0.78724999999999978</v>
      </c>
      <c r="N78">
        <f t="shared" ref="N78" si="293">_xlfn.STDEV.S(F109:F148)</f>
        <v>0.28226181245296195</v>
      </c>
      <c r="P78" t="s">
        <v>95</v>
      </c>
      <c r="Q78">
        <f t="shared" ref="Q78" si="294">AVERAGE(E111,E150)</f>
        <v>51.749999999999993</v>
      </c>
      <c r="R78">
        <f t="shared" ref="R78" si="295">_xlfn.STDEV.S(E111,E150)</f>
        <v>21.142492757477772</v>
      </c>
    </row>
    <row r="79" spans="1:18" x14ac:dyDescent="0.3">
      <c r="A79" s="2">
        <f ca="1">RAND()</f>
        <v>0.58168161214704461</v>
      </c>
      <c r="B79" s="1">
        <v>43076</v>
      </c>
      <c r="C79" s="1" t="str">
        <f>TEXT(B79,"mmmm")</f>
        <v>December</v>
      </c>
      <c r="D79" t="s">
        <v>11</v>
      </c>
      <c r="E79">
        <v>42.099999999999994</v>
      </c>
      <c r="F79" s="2">
        <v>1.05</v>
      </c>
      <c r="G79">
        <v>26</v>
      </c>
      <c r="H79">
        <v>0.3</v>
      </c>
      <c r="I79">
        <v>17</v>
      </c>
      <c r="J79" s="3">
        <f xml:space="preserve"> H79*I79</f>
        <v>5.0999999999999996</v>
      </c>
      <c r="L79" t="s">
        <v>96</v>
      </c>
      <c r="M79" s="2">
        <f t="shared" ref="M79" si="296">AVERAGE(F78:F117)</f>
        <v>0.78775000000000006</v>
      </c>
      <c r="N79">
        <f t="shared" ref="N79" si="297">_xlfn.STDEV.S(F78:F117)</f>
        <v>0.29303441208613462</v>
      </c>
      <c r="P79" t="s">
        <v>96</v>
      </c>
      <c r="Q79">
        <f t="shared" ref="Q79" si="298">AVERAGE(E78,E117)</f>
        <v>83.149999999999991</v>
      </c>
      <c r="R79">
        <f t="shared" ref="R79" si="299">_xlfn.STDEV.S(E78,E117)</f>
        <v>10.253048327204938</v>
      </c>
    </row>
    <row r="80" spans="1:18" x14ac:dyDescent="0.3">
      <c r="A80" s="2">
        <f ca="1">RAND()</f>
        <v>0.40663541782444268</v>
      </c>
      <c r="B80" s="1">
        <v>42830</v>
      </c>
      <c r="C80" s="1" t="str">
        <f>TEXT(B80,"mmmm")</f>
        <v>April</v>
      </c>
      <c r="D80" t="s">
        <v>10</v>
      </c>
      <c r="E80">
        <v>64.399999999999991</v>
      </c>
      <c r="F80" s="2">
        <v>0.71</v>
      </c>
      <c r="G80">
        <v>33</v>
      </c>
      <c r="H80">
        <v>0.3</v>
      </c>
      <c r="I80">
        <v>28</v>
      </c>
      <c r="J80" s="3">
        <f xml:space="preserve"> H80*I80</f>
        <v>8.4</v>
      </c>
      <c r="L80" t="s">
        <v>97</v>
      </c>
      <c r="M80" s="2">
        <f t="shared" ref="M80" si="300">AVERAGE(F111:F150)</f>
        <v>0.8132499999999997</v>
      </c>
      <c r="N80">
        <f t="shared" ref="N80" si="301">_xlfn.STDEV.S(F111:F150)</f>
        <v>0.28433807523024685</v>
      </c>
      <c r="P80" t="s">
        <v>97</v>
      </c>
      <c r="Q80">
        <f t="shared" ref="Q80" si="302">AVERAGE(E113,E152)</f>
        <v>54.899999999999991</v>
      </c>
      <c r="R80">
        <f t="shared" ref="R80" si="303">_xlfn.STDEV.S(E113,E152)</f>
        <v>1.8384776310850246</v>
      </c>
    </row>
    <row r="81" spans="1:18" x14ac:dyDescent="0.3">
      <c r="A81" s="2">
        <f ca="1">RAND()</f>
        <v>0.4174922522517569</v>
      </c>
      <c r="B81" s="1">
        <v>42825</v>
      </c>
      <c r="C81" s="1" t="str">
        <f>TEXT(B81,"mmmm")</f>
        <v>March</v>
      </c>
      <c r="D81" t="s">
        <v>12</v>
      </c>
      <c r="E81">
        <v>58.499999999999993</v>
      </c>
      <c r="F81" s="2">
        <v>0.77</v>
      </c>
      <c r="G81">
        <v>48</v>
      </c>
      <c r="H81">
        <v>0.3</v>
      </c>
      <c r="I81">
        <v>25</v>
      </c>
      <c r="J81" s="3">
        <f xml:space="preserve"> H81*I81</f>
        <v>7.5</v>
      </c>
      <c r="L81" t="s">
        <v>98</v>
      </c>
      <c r="M81" s="2">
        <f t="shared" ref="M81" si="304">AVERAGE(F80:F119)</f>
        <v>0.78075000000000006</v>
      </c>
      <c r="N81">
        <f t="shared" ref="N81" si="305">_xlfn.STDEV.S(F80:F119)</f>
        <v>0.29120780755241976</v>
      </c>
      <c r="P81" t="s">
        <v>98</v>
      </c>
      <c r="Q81">
        <f t="shared" ref="Q81" si="306">AVERAGE(E80,E119)</f>
        <v>60.8</v>
      </c>
      <c r="R81">
        <f t="shared" ref="R81" si="307">_xlfn.STDEV.S(E80,E119)</f>
        <v>5.0911688245431392</v>
      </c>
    </row>
    <row r="82" spans="1:18" x14ac:dyDescent="0.3">
      <c r="A82" s="2">
        <f ca="1">RAND()</f>
        <v>0.50169957521346986</v>
      </c>
      <c r="B82" s="1">
        <v>42853</v>
      </c>
      <c r="C82" s="1" t="str">
        <f>TEXT(B82,"mmmm")</f>
        <v>April</v>
      </c>
      <c r="D82" t="s">
        <v>12</v>
      </c>
      <c r="E82">
        <v>58.8</v>
      </c>
      <c r="F82" s="2">
        <v>0.74</v>
      </c>
      <c r="G82">
        <v>32</v>
      </c>
      <c r="H82">
        <v>0.3</v>
      </c>
      <c r="I82">
        <v>26</v>
      </c>
      <c r="J82" s="3">
        <f xml:space="preserve"> H82*I82</f>
        <v>7.8</v>
      </c>
      <c r="L82" t="s">
        <v>99</v>
      </c>
      <c r="M82" s="2">
        <f t="shared" ref="M82" si="308">AVERAGE(F113:F152)</f>
        <v>0.8212499999999997</v>
      </c>
      <c r="N82">
        <f t="shared" ref="N82" si="309">_xlfn.STDEV.S(F113:F152)</f>
        <v>0.27976352193438048</v>
      </c>
      <c r="P82" t="s">
        <v>99</v>
      </c>
      <c r="Q82">
        <f t="shared" ref="Q82" si="310">AVERAGE(E115,E154)</f>
        <v>70.349999999999994</v>
      </c>
      <c r="R82">
        <f t="shared" ref="R82" si="311">_xlfn.STDEV.S(E115,E154)</f>
        <v>9.8287842584930143</v>
      </c>
    </row>
    <row r="83" spans="1:18" x14ac:dyDescent="0.3">
      <c r="A83" s="2">
        <f ca="1">RAND()</f>
        <v>0.41000128590091556</v>
      </c>
      <c r="B83" s="1">
        <v>42751</v>
      </c>
      <c r="C83" s="1" t="str">
        <f>TEXT(B83,"mmmm")</f>
        <v>January</v>
      </c>
      <c r="D83" t="s">
        <v>8</v>
      </c>
      <c r="E83">
        <v>30.599999999999998</v>
      </c>
      <c r="F83" s="2">
        <v>1.67</v>
      </c>
      <c r="G83">
        <v>24</v>
      </c>
      <c r="H83">
        <v>0.3</v>
      </c>
      <c r="I83">
        <v>12</v>
      </c>
      <c r="J83" s="3">
        <f xml:space="preserve"> H83*I83</f>
        <v>3.5999999999999996</v>
      </c>
      <c r="L83" t="s">
        <v>100</v>
      </c>
      <c r="M83" s="2">
        <f t="shared" ref="M83" si="312">AVERAGE(F82:F121)</f>
        <v>0.78050000000000008</v>
      </c>
      <c r="N83">
        <f t="shared" ref="N83" si="313">_xlfn.STDEV.S(F82:F121)</f>
        <v>0.29153836005681166</v>
      </c>
      <c r="P83" t="s">
        <v>100</v>
      </c>
      <c r="Q83">
        <f t="shared" ref="Q83" si="314">AVERAGE(E82,E121)</f>
        <v>55.849999999999994</v>
      </c>
      <c r="R83">
        <f t="shared" ref="R83" si="315">_xlfn.STDEV.S(E82,E121)</f>
        <v>4.1719300090006293</v>
      </c>
    </row>
    <row r="84" spans="1:18" x14ac:dyDescent="0.3">
      <c r="A84" s="2">
        <f ca="1">RAND()</f>
        <v>0.91330439488092874</v>
      </c>
      <c r="B84" s="1">
        <v>42865</v>
      </c>
      <c r="C84" s="1" t="str">
        <f>TEXT(B84,"mmmm")</f>
        <v>May</v>
      </c>
      <c r="D84" t="s">
        <v>10</v>
      </c>
      <c r="E84">
        <v>69.399999999999991</v>
      </c>
      <c r="F84" s="2">
        <v>0.69</v>
      </c>
      <c r="G84">
        <v>40</v>
      </c>
      <c r="H84">
        <v>0.3</v>
      </c>
      <c r="I84">
        <v>28</v>
      </c>
      <c r="J84" s="3">
        <f xml:space="preserve"> H84*I84</f>
        <v>8.4</v>
      </c>
      <c r="L84" t="s">
        <v>101</v>
      </c>
      <c r="M84" s="2">
        <f t="shared" ref="M84" si="316">AVERAGE(F115:F154)</f>
        <v>0.79899999999999971</v>
      </c>
      <c r="N84">
        <f t="shared" ref="N84" si="317">_xlfn.STDEV.S(F115:F154)</f>
        <v>0.2320344801963716</v>
      </c>
      <c r="P84" t="s">
        <v>101</v>
      </c>
      <c r="Q84">
        <f t="shared" ref="Q84" si="318">AVERAGE(E117,E156)</f>
        <v>68.849999999999994</v>
      </c>
      <c r="R84">
        <f t="shared" ref="R84" si="319">_xlfn.STDEV.S(E117,E156)</f>
        <v>30.476302269140174</v>
      </c>
    </row>
    <row r="85" spans="1:18" x14ac:dyDescent="0.3">
      <c r="A85" s="2">
        <f ca="1">RAND()</f>
        <v>0.77534730046173506</v>
      </c>
      <c r="B85" s="1">
        <v>42900</v>
      </c>
      <c r="C85" s="1" t="str">
        <f>TEXT(B85,"mmmm")</f>
        <v>June</v>
      </c>
      <c r="D85" t="s">
        <v>10</v>
      </c>
      <c r="E85">
        <v>80.5</v>
      </c>
      <c r="F85" s="2">
        <v>0.56999999999999995</v>
      </c>
      <c r="G85">
        <v>48</v>
      </c>
      <c r="H85">
        <v>0.3</v>
      </c>
      <c r="I85">
        <v>35</v>
      </c>
      <c r="J85" s="3">
        <f xml:space="preserve"> H85*I85</f>
        <v>10.5</v>
      </c>
      <c r="L85" t="s">
        <v>102</v>
      </c>
      <c r="M85" s="2">
        <f t="shared" ref="M85" si="320">AVERAGE(F84:F123)</f>
        <v>0.77075000000000005</v>
      </c>
      <c r="N85">
        <f t="shared" ref="N85" si="321">_xlfn.STDEV.S(F84:F123)</f>
        <v>0.26499528297688629</v>
      </c>
      <c r="P85" t="s">
        <v>102</v>
      </c>
      <c r="Q85">
        <f t="shared" ref="Q85" si="322">AVERAGE(E84,E123)</f>
        <v>61.8</v>
      </c>
      <c r="R85">
        <f t="shared" ref="R85" si="323">_xlfn.STDEV.S(E84,E123)</f>
        <v>10.748023074035459</v>
      </c>
    </row>
    <row r="86" spans="1:18" x14ac:dyDescent="0.3">
      <c r="A86" s="2">
        <f ca="1">RAND()</f>
        <v>0.78782070861649889</v>
      </c>
      <c r="B86" s="1">
        <v>43049</v>
      </c>
      <c r="C86" s="1" t="str">
        <f>TEXT(B86,"mmmm")</f>
        <v>November</v>
      </c>
      <c r="D86" t="s">
        <v>12</v>
      </c>
      <c r="E86">
        <v>54.599999999999994</v>
      </c>
      <c r="F86" s="2">
        <v>0.87</v>
      </c>
      <c r="G86">
        <v>28</v>
      </c>
      <c r="H86">
        <v>0.3</v>
      </c>
      <c r="I86">
        <v>22</v>
      </c>
      <c r="J86" s="3">
        <f xml:space="preserve"> H86*I86</f>
        <v>6.6</v>
      </c>
      <c r="L86" t="s">
        <v>103</v>
      </c>
      <c r="M86" s="2">
        <f t="shared" ref="M86" si="324">AVERAGE(F117:F156)</f>
        <v>0.80274999999999985</v>
      </c>
      <c r="N86">
        <f t="shared" ref="N86" si="325">_xlfn.STDEV.S(F117:F156)</f>
        <v>0.23178225303183439</v>
      </c>
      <c r="P86" t="s">
        <v>103</v>
      </c>
      <c r="Q86">
        <f t="shared" ref="Q86" si="326">AVERAGE(E119,E158)</f>
        <v>61.949999999999989</v>
      </c>
      <c r="R86">
        <f t="shared" ref="R86" si="327">_xlfn.STDEV.S(E119,E158)</f>
        <v>6.7175144212721962</v>
      </c>
    </row>
    <row r="87" spans="1:18" x14ac:dyDescent="0.3">
      <c r="A87" s="2">
        <f ca="1">RAND()</f>
        <v>0.91759907498807003</v>
      </c>
      <c r="B87" s="1">
        <v>42966</v>
      </c>
      <c r="C87" s="1" t="str">
        <f>TEXT(B87,"mmmm")</f>
        <v>August</v>
      </c>
      <c r="D87" t="s">
        <v>13</v>
      </c>
      <c r="E87">
        <v>79.599999999999994</v>
      </c>
      <c r="F87" s="2">
        <v>0.61</v>
      </c>
      <c r="G87">
        <v>58</v>
      </c>
      <c r="H87">
        <v>0.5</v>
      </c>
      <c r="I87">
        <v>32</v>
      </c>
      <c r="J87" s="3">
        <f xml:space="preserve"> H87*I87</f>
        <v>16</v>
      </c>
      <c r="L87" t="s">
        <v>104</v>
      </c>
      <c r="M87" s="2">
        <f t="shared" ref="M87" si="328">AVERAGE(F86:F125)</f>
        <v>0.77950000000000008</v>
      </c>
      <c r="N87">
        <f t="shared" ref="N87" si="329">_xlfn.STDEV.S(F86:F125)</f>
        <v>0.26848052978157405</v>
      </c>
      <c r="P87" t="s">
        <v>104</v>
      </c>
      <c r="Q87">
        <f t="shared" ref="Q87" si="330">AVERAGE(E86,E125)</f>
        <v>48.349999999999994</v>
      </c>
      <c r="R87">
        <f t="shared" ref="R87" si="331">_xlfn.STDEV.S(E86,E125)</f>
        <v>8.8388347648318444</v>
      </c>
    </row>
    <row r="88" spans="1:18" x14ac:dyDescent="0.3">
      <c r="A88" s="2">
        <f ca="1">RAND()</f>
        <v>0.51712186399136839</v>
      </c>
      <c r="B88" s="1">
        <v>43062</v>
      </c>
      <c r="C88" s="1" t="str">
        <f>TEXT(B88,"mmmm")</f>
        <v>November</v>
      </c>
      <c r="D88" t="s">
        <v>11</v>
      </c>
      <c r="E88">
        <v>51.9</v>
      </c>
      <c r="F88" s="2">
        <v>0.87</v>
      </c>
      <c r="G88">
        <v>47</v>
      </c>
      <c r="H88">
        <v>0.3</v>
      </c>
      <c r="I88">
        <v>23</v>
      </c>
      <c r="J88" s="3">
        <f xml:space="preserve"> H88*I88</f>
        <v>6.8999999999999995</v>
      </c>
      <c r="L88" t="s">
        <v>105</v>
      </c>
      <c r="M88" s="2">
        <f t="shared" ref="M88" si="332">AVERAGE(F119:F158)</f>
        <v>0.81674999999999986</v>
      </c>
      <c r="N88">
        <f t="shared" ref="N88" si="333">_xlfn.STDEV.S(F119:F158)</f>
        <v>0.22488045257140143</v>
      </c>
      <c r="P88" t="s">
        <v>105</v>
      </c>
      <c r="Q88">
        <f t="shared" ref="Q88" si="334">AVERAGE(E121,E160)</f>
        <v>58.649999999999991</v>
      </c>
      <c r="R88">
        <f t="shared" ref="R88" si="335">_xlfn.STDEV.S(E121,E160)</f>
        <v>8.1317279836452911</v>
      </c>
    </row>
    <row r="89" spans="1:18" x14ac:dyDescent="0.3">
      <c r="A89" s="2">
        <f ca="1">RAND()</f>
        <v>0.43019823390259182</v>
      </c>
      <c r="B89" s="1">
        <v>43092</v>
      </c>
      <c r="C89" s="1" t="str">
        <f>TEXT(B89,"mmmm")</f>
        <v>December</v>
      </c>
      <c r="D89" t="s">
        <v>13</v>
      </c>
      <c r="E89">
        <v>42.4</v>
      </c>
      <c r="F89" s="2">
        <v>1.1100000000000001</v>
      </c>
      <c r="G89">
        <v>20</v>
      </c>
      <c r="H89">
        <v>0.3</v>
      </c>
      <c r="I89">
        <v>18</v>
      </c>
      <c r="J89" s="3">
        <f xml:space="preserve"> H89*I89</f>
        <v>5.3999999999999995</v>
      </c>
      <c r="L89" t="s">
        <v>106</v>
      </c>
      <c r="M89" s="2">
        <f t="shared" ref="M89" si="336">AVERAGE(F88:F127)</f>
        <v>0.78499999999999992</v>
      </c>
      <c r="N89">
        <f t="shared" ref="N89" si="337">_xlfn.STDEV.S(F88:F127)</f>
        <v>0.26716939790980432</v>
      </c>
      <c r="P89" t="s">
        <v>106</v>
      </c>
      <c r="Q89">
        <f t="shared" ref="Q89" si="338">AVERAGE(E88,E127)</f>
        <v>53.9</v>
      </c>
      <c r="R89">
        <f t="shared" ref="R89" si="339">_xlfn.STDEV.S(E88,E127)</f>
        <v>2.8284271247461903</v>
      </c>
    </row>
    <row r="90" spans="1:18" x14ac:dyDescent="0.3">
      <c r="A90" s="2">
        <f ca="1">RAND()</f>
        <v>0.69806391861294592</v>
      </c>
      <c r="B90" s="1">
        <v>42845</v>
      </c>
      <c r="C90" s="1" t="str">
        <f>TEXT(B90,"mmmm")</f>
        <v>April</v>
      </c>
      <c r="D90" t="s">
        <v>11</v>
      </c>
      <c r="E90">
        <v>68.099999999999994</v>
      </c>
      <c r="F90" s="2">
        <v>0.69</v>
      </c>
      <c r="G90">
        <v>42</v>
      </c>
      <c r="H90">
        <v>0.3</v>
      </c>
      <c r="I90">
        <v>27</v>
      </c>
      <c r="J90" s="3">
        <f xml:space="preserve"> H90*I90</f>
        <v>8.1</v>
      </c>
      <c r="L90" t="s">
        <v>107</v>
      </c>
      <c r="M90" s="2">
        <f t="shared" ref="M90" si="340">AVERAGE(F121:F160)</f>
        <v>0.81524999999999981</v>
      </c>
      <c r="N90">
        <f t="shared" ref="N90" si="341">_xlfn.STDEV.S(F121:F160)</f>
        <v>0.22498988581256038</v>
      </c>
      <c r="P90" t="s">
        <v>107</v>
      </c>
      <c r="Q90">
        <f t="shared" ref="Q90" si="342">AVERAGE(E123,E162)</f>
        <v>56.55</v>
      </c>
      <c r="R90">
        <f t="shared" ref="R90" si="343">_xlfn.STDEV.S(E123,E162)</f>
        <v>3.3234018715767757</v>
      </c>
    </row>
    <row r="91" spans="1:18" x14ac:dyDescent="0.3">
      <c r="A91" s="2">
        <f ca="1">RAND()</f>
        <v>0.14089388199550024</v>
      </c>
      <c r="B91" s="1">
        <v>42918</v>
      </c>
      <c r="C91" s="1" t="str">
        <f>TEXT(B91,"mmmm")</f>
        <v>July</v>
      </c>
      <c r="D91" t="s">
        <v>7</v>
      </c>
      <c r="E91">
        <v>93.399999999999991</v>
      </c>
      <c r="F91" s="2">
        <v>0.51</v>
      </c>
      <c r="G91">
        <v>68</v>
      </c>
      <c r="H91">
        <v>0.5</v>
      </c>
      <c r="I91">
        <v>38</v>
      </c>
      <c r="J91" s="3">
        <f xml:space="preserve"> H91*I91</f>
        <v>19</v>
      </c>
      <c r="L91" t="s">
        <v>108</v>
      </c>
      <c r="M91" s="2">
        <f t="shared" ref="M91" si="344">AVERAGE(F90:F129)</f>
        <v>0.77549999999999997</v>
      </c>
      <c r="N91">
        <f t="shared" ref="N91" si="345">_xlfn.STDEV.S(F90:F129)</f>
        <v>0.26154325033323261</v>
      </c>
      <c r="P91" t="s">
        <v>108</v>
      </c>
      <c r="Q91">
        <f t="shared" ref="Q91" si="346">AVERAGE(E90,E129)</f>
        <v>65.8</v>
      </c>
      <c r="R91">
        <f t="shared" ref="R91" si="347">_xlfn.STDEV.S(E90,E129)</f>
        <v>3.2526911934581193</v>
      </c>
    </row>
    <row r="92" spans="1:18" x14ac:dyDescent="0.3">
      <c r="A92" s="2">
        <f ca="1">RAND()</f>
        <v>0.24633134679074231</v>
      </c>
      <c r="B92" s="1">
        <v>43087</v>
      </c>
      <c r="C92" s="1" t="str">
        <f>TEXT(B92,"mmmm")</f>
        <v>December</v>
      </c>
      <c r="D92" t="s">
        <v>8</v>
      </c>
      <c r="E92">
        <v>30.9</v>
      </c>
      <c r="F92" s="2">
        <v>1.43</v>
      </c>
      <c r="G92">
        <v>27</v>
      </c>
      <c r="H92">
        <v>0.3</v>
      </c>
      <c r="I92">
        <v>13</v>
      </c>
      <c r="J92" s="3">
        <f xml:space="preserve"> H92*I92</f>
        <v>3.9</v>
      </c>
      <c r="L92" t="s">
        <v>109</v>
      </c>
      <c r="M92" s="2">
        <f t="shared" ref="M92" si="348">AVERAGE(F123:F162)</f>
        <v>0.82150000000000001</v>
      </c>
      <c r="N92">
        <f t="shared" ref="N92" si="349">_xlfn.STDEV.S(F123:F162)</f>
        <v>0.23557403975210878</v>
      </c>
      <c r="P92" t="s">
        <v>109</v>
      </c>
      <c r="Q92">
        <f t="shared" ref="Q92" si="350">AVERAGE(E125,E164)</f>
        <v>38.649999999999991</v>
      </c>
      <c r="R92">
        <f t="shared" ref="R92" si="351">_xlfn.STDEV.S(E125,E164)</f>
        <v>4.8790367901871772</v>
      </c>
    </row>
    <row r="93" spans="1:18" x14ac:dyDescent="0.3">
      <c r="A93" s="2">
        <f ca="1">RAND()</f>
        <v>5.3108864056209404E-3</v>
      </c>
      <c r="B93" s="1">
        <v>42986</v>
      </c>
      <c r="C93" s="1" t="str">
        <f>TEXT(B93,"mmmm")</f>
        <v>September</v>
      </c>
      <c r="D93" t="s">
        <v>12</v>
      </c>
      <c r="E93">
        <v>65.099999999999994</v>
      </c>
      <c r="F93" s="2">
        <v>0.71</v>
      </c>
      <c r="G93">
        <v>37</v>
      </c>
      <c r="H93">
        <v>0.3</v>
      </c>
      <c r="I93">
        <v>27</v>
      </c>
      <c r="J93" s="3">
        <f xml:space="preserve"> H93*I93</f>
        <v>8.1</v>
      </c>
      <c r="L93" t="s">
        <v>110</v>
      </c>
      <c r="M93" s="2">
        <f t="shared" ref="M93" si="352">AVERAGE(F92:F131)</f>
        <v>0.79350000000000009</v>
      </c>
      <c r="N93">
        <f t="shared" ref="N93" si="353">_xlfn.STDEV.S(F92:F131)</f>
        <v>0.26122541597003546</v>
      </c>
      <c r="P93" t="s">
        <v>110</v>
      </c>
      <c r="Q93">
        <f t="shared" ref="Q93" si="354">AVERAGE(E92,E131)</f>
        <v>42.4</v>
      </c>
      <c r="R93">
        <f t="shared" ref="R93" si="355">_xlfn.STDEV.S(E92,E131)</f>
        <v>16.263455967290593</v>
      </c>
    </row>
    <row r="94" spans="1:18" x14ac:dyDescent="0.3">
      <c r="A94" s="2">
        <f ca="1">RAND()</f>
        <v>0.23797162676114969</v>
      </c>
      <c r="B94" s="1">
        <v>43038</v>
      </c>
      <c r="C94" s="1" t="str">
        <f>TEXT(B94,"mmmm")</f>
        <v>October</v>
      </c>
      <c r="D94" t="s">
        <v>8</v>
      </c>
      <c r="E94">
        <v>58.199999999999996</v>
      </c>
      <c r="F94" s="2">
        <v>0.77</v>
      </c>
      <c r="G94">
        <v>35</v>
      </c>
      <c r="H94">
        <v>0.3</v>
      </c>
      <c r="I94">
        <v>24</v>
      </c>
      <c r="J94" s="3">
        <f xml:space="preserve"> H94*I94</f>
        <v>7.1999999999999993</v>
      </c>
      <c r="L94" t="s">
        <v>111</v>
      </c>
      <c r="M94" s="2">
        <f t="shared" ref="M94" si="356">AVERAGE(F125:F164)</f>
        <v>0.83399999999999996</v>
      </c>
      <c r="N94">
        <f t="shared" ref="N94" si="357">_xlfn.STDEV.S(F125:F164)</f>
        <v>0.25058700316226706</v>
      </c>
      <c r="P94" t="s">
        <v>111</v>
      </c>
      <c r="Q94">
        <f t="shared" ref="Q94" si="358">AVERAGE(E127,E166)</f>
        <v>56.199999999999996</v>
      </c>
      <c r="R94">
        <f t="shared" ref="R94" si="359">_xlfn.STDEV.S(E127,E166)</f>
        <v>0.42426406871192446</v>
      </c>
    </row>
    <row r="95" spans="1:18" x14ac:dyDescent="0.3">
      <c r="A95" s="2">
        <f ca="1">RAND()</f>
        <v>0.8731729335240962</v>
      </c>
      <c r="B95" s="1">
        <v>42989</v>
      </c>
      <c r="C95" s="1" t="str">
        <f>TEXT(B95,"mmmm")</f>
        <v>September</v>
      </c>
      <c r="D95" t="s">
        <v>8</v>
      </c>
      <c r="E95">
        <v>68.399999999999991</v>
      </c>
      <c r="F95" s="2">
        <v>0.69</v>
      </c>
      <c r="G95">
        <v>38</v>
      </c>
      <c r="H95">
        <v>0.3</v>
      </c>
      <c r="I95">
        <v>28</v>
      </c>
      <c r="J95" s="3">
        <f xml:space="preserve"> H95*I95</f>
        <v>8.4</v>
      </c>
      <c r="L95" t="s">
        <v>112</v>
      </c>
      <c r="M95" s="2">
        <f t="shared" ref="M95" si="360">AVERAGE(F94:F133)</f>
        <v>0.78399999999999992</v>
      </c>
      <c r="N95">
        <f t="shared" ref="N95" si="361">_xlfn.STDEV.S(F94:F133)</f>
        <v>0.24632478039348318</v>
      </c>
      <c r="P95" t="s">
        <v>112</v>
      </c>
      <c r="Q95">
        <f t="shared" ref="Q95" si="362">AVERAGE(E94,E133)</f>
        <v>51.8</v>
      </c>
      <c r="R95">
        <f t="shared" ref="R95" si="363">_xlfn.STDEV.S(E94,E133)</f>
        <v>9.0509667991878118</v>
      </c>
    </row>
    <row r="96" spans="1:18" x14ac:dyDescent="0.3">
      <c r="A96" s="2">
        <f ca="1">RAND()</f>
        <v>0.21373082679496247</v>
      </c>
      <c r="B96" s="1">
        <v>42923</v>
      </c>
      <c r="C96" s="1" t="str">
        <f>TEXT(B96,"mmmm")</f>
        <v>July</v>
      </c>
      <c r="D96" t="s">
        <v>12</v>
      </c>
      <c r="E96">
        <v>82.5</v>
      </c>
      <c r="F96" s="2">
        <v>0.56999999999999995</v>
      </c>
      <c r="G96">
        <v>41</v>
      </c>
      <c r="H96">
        <v>0.5</v>
      </c>
      <c r="I96">
        <v>35</v>
      </c>
      <c r="J96" s="3">
        <f xml:space="preserve"> H96*I96</f>
        <v>17.5</v>
      </c>
      <c r="L96" t="s">
        <v>113</v>
      </c>
      <c r="M96" s="2">
        <f t="shared" ref="M96" si="364">AVERAGE(F127:F166)</f>
        <v>0.84200000000000019</v>
      </c>
      <c r="N96">
        <f t="shared" ref="N96" si="365">_xlfn.STDEV.S(F127:F166)</f>
        <v>0.26597859948615205</v>
      </c>
      <c r="P96" t="s">
        <v>113</v>
      </c>
      <c r="Q96">
        <f t="shared" ref="Q96" si="366">AVERAGE(E129,E168)</f>
        <v>69.55</v>
      </c>
      <c r="R96">
        <f t="shared" ref="R96" si="367">_xlfn.STDEV.S(E129,E168)</f>
        <v>8.5559920523572259</v>
      </c>
    </row>
    <row r="97" spans="1:18" x14ac:dyDescent="0.3">
      <c r="A97" s="2">
        <f ca="1">RAND()</f>
        <v>1.5540844757989669E-2</v>
      </c>
      <c r="B97" s="1">
        <v>42896</v>
      </c>
      <c r="C97" s="1" t="str">
        <f>TEXT(B97,"mmmm")</f>
        <v>June</v>
      </c>
      <c r="D97" t="s">
        <v>13</v>
      </c>
      <c r="E97">
        <v>79.5</v>
      </c>
      <c r="F97" s="2">
        <v>0.54</v>
      </c>
      <c r="G97">
        <v>54</v>
      </c>
      <c r="H97">
        <v>0.3</v>
      </c>
      <c r="I97">
        <v>35</v>
      </c>
      <c r="J97" s="3">
        <f xml:space="preserve"> H97*I97</f>
        <v>10.5</v>
      </c>
      <c r="L97" t="s">
        <v>114</v>
      </c>
      <c r="M97" s="2">
        <f t="shared" ref="M97" si="368">AVERAGE(F96:F135)</f>
        <v>0.78200000000000003</v>
      </c>
      <c r="N97">
        <f t="shared" ref="N97" si="369">_xlfn.STDEV.S(F96:F135)</f>
        <v>0.24742986574287754</v>
      </c>
      <c r="P97" t="s">
        <v>114</v>
      </c>
      <c r="Q97">
        <f t="shared" ref="Q97" si="370">AVERAGE(E96,E135)</f>
        <v>78.900000000000006</v>
      </c>
      <c r="R97">
        <f t="shared" ref="R97" si="371">_xlfn.STDEV.S(E96,E135)</f>
        <v>5.0911688245431437</v>
      </c>
    </row>
    <row r="98" spans="1:18" x14ac:dyDescent="0.3">
      <c r="A98" s="2">
        <f ca="1">RAND()</f>
        <v>0.8899365540247679</v>
      </c>
      <c r="B98" s="1">
        <v>42955</v>
      </c>
      <c r="C98" s="1" t="str">
        <f>TEXT(B98,"mmmm")</f>
        <v>August</v>
      </c>
      <c r="D98" t="s">
        <v>9</v>
      </c>
      <c r="E98">
        <v>68.699999999999989</v>
      </c>
      <c r="F98" s="2">
        <v>0.65</v>
      </c>
      <c r="G98">
        <v>50</v>
      </c>
      <c r="H98">
        <v>0.5</v>
      </c>
      <c r="I98">
        <v>29</v>
      </c>
      <c r="J98" s="3">
        <f xml:space="preserve"> H98*I98</f>
        <v>14.5</v>
      </c>
      <c r="L98" t="s">
        <v>115</v>
      </c>
      <c r="M98" s="2">
        <f t="shared" ref="M98" si="372">AVERAGE(F129:F168)</f>
        <v>0.83225000000000016</v>
      </c>
      <c r="N98">
        <f t="shared" ref="N98" si="373">_xlfn.STDEV.S(F129:F168)</f>
        <v>0.26981938403309658</v>
      </c>
      <c r="P98" t="s">
        <v>115</v>
      </c>
      <c r="Q98">
        <f t="shared" ref="Q98" si="374">AVERAGE(E131,E170)</f>
        <v>54.9</v>
      </c>
      <c r="R98">
        <f t="shared" ref="R98" si="375">_xlfn.STDEV.S(E131,E170)</f>
        <v>1.4142135623730951</v>
      </c>
    </row>
    <row r="99" spans="1:18" x14ac:dyDescent="0.3">
      <c r="A99" s="2">
        <f ca="1">RAND()</f>
        <v>0.47289186070724809</v>
      </c>
      <c r="B99" s="1">
        <v>42834</v>
      </c>
      <c r="C99" s="1" t="str">
        <f>TEXT(B99,"mmmm")</f>
        <v>April</v>
      </c>
      <c r="D99" t="s">
        <v>7</v>
      </c>
      <c r="E99">
        <v>63.099999999999994</v>
      </c>
      <c r="F99" s="2">
        <v>0.69</v>
      </c>
      <c r="G99">
        <v>52</v>
      </c>
      <c r="H99">
        <v>0.3</v>
      </c>
      <c r="I99">
        <v>27</v>
      </c>
      <c r="J99" s="3">
        <f xml:space="preserve"> H99*I99</f>
        <v>8.1</v>
      </c>
      <c r="L99" t="s">
        <v>116</v>
      </c>
      <c r="M99" s="2">
        <f t="shared" ref="M99" si="376">AVERAGE(F98:F137)</f>
        <v>0.78299999999999992</v>
      </c>
      <c r="N99">
        <f t="shared" ref="N99" si="377">_xlfn.STDEV.S(F98:F137)</f>
        <v>0.24652664078225861</v>
      </c>
      <c r="P99" t="s">
        <v>116</v>
      </c>
      <c r="Q99">
        <f t="shared" ref="Q99" si="378">AVERAGE(E98,E137)</f>
        <v>76.25</v>
      </c>
      <c r="R99">
        <f t="shared" ref="R99" si="379">_xlfn.STDEV.S(E98,E137)</f>
        <v>10.677312395916873</v>
      </c>
    </row>
    <row r="100" spans="1:18" x14ac:dyDescent="0.3">
      <c r="A100" s="2">
        <f ca="1">RAND()</f>
        <v>0.55531982482695996</v>
      </c>
      <c r="B100" s="1">
        <v>43010</v>
      </c>
      <c r="C100" s="1" t="str">
        <f>TEXT(B100,"mmmm")</f>
        <v>October</v>
      </c>
      <c r="D100" t="s">
        <v>8</v>
      </c>
      <c r="E100">
        <v>58.499999999999993</v>
      </c>
      <c r="F100" s="2">
        <v>0.74</v>
      </c>
      <c r="G100">
        <v>32</v>
      </c>
      <c r="H100">
        <v>0.3</v>
      </c>
      <c r="I100">
        <v>25</v>
      </c>
      <c r="J100" s="3">
        <f xml:space="preserve"> H100*I100</f>
        <v>7.5</v>
      </c>
      <c r="L100" t="s">
        <v>117</v>
      </c>
      <c r="M100" s="2">
        <f t="shared" ref="M100" si="380">AVERAGE(F131:F170)</f>
        <v>0.82775000000000021</v>
      </c>
      <c r="N100">
        <f t="shared" ref="N100" si="381">_xlfn.STDEV.S(F131:F170)</f>
        <v>0.26758643463374543</v>
      </c>
      <c r="P100" t="s">
        <v>117</v>
      </c>
      <c r="Q100">
        <f t="shared" ref="Q100" si="382">AVERAGE(E133,E172)</f>
        <v>43.099999999999994</v>
      </c>
      <c r="R100">
        <f t="shared" ref="R100" si="383">_xlfn.STDEV.S(E133,E172)</f>
        <v>3.2526911934581193</v>
      </c>
    </row>
    <row r="101" spans="1:18" x14ac:dyDescent="0.3">
      <c r="A101" s="2">
        <f ca="1">RAND()</f>
        <v>2.1053338768533991E-2</v>
      </c>
      <c r="B101" s="1">
        <v>43070</v>
      </c>
      <c r="C101" s="1" t="str">
        <f>TEXT(B101,"mmmm")</f>
        <v>December</v>
      </c>
      <c r="D101" t="s">
        <v>12</v>
      </c>
      <c r="E101">
        <v>48.699999999999996</v>
      </c>
      <c r="F101" s="2">
        <v>1</v>
      </c>
      <c r="G101">
        <v>34</v>
      </c>
      <c r="H101">
        <v>0.3</v>
      </c>
      <c r="I101">
        <v>19</v>
      </c>
      <c r="J101" s="3">
        <f xml:space="preserve"> H101*I101</f>
        <v>5.7</v>
      </c>
      <c r="L101" t="s">
        <v>118</v>
      </c>
      <c r="M101" s="2">
        <f t="shared" ref="M101" si="384">AVERAGE(F100:F139)</f>
        <v>0.78374999999999995</v>
      </c>
      <c r="N101">
        <f t="shared" ref="N101" si="385">_xlfn.STDEV.S(F100:F139)</f>
        <v>0.2464692990711328</v>
      </c>
      <c r="P101" t="s">
        <v>118</v>
      </c>
      <c r="Q101">
        <f t="shared" ref="Q101" si="386">AVERAGE(E100,E139)</f>
        <v>66.399999999999991</v>
      </c>
      <c r="R101">
        <f t="shared" ref="R101" si="387">_xlfn.STDEV.S(E100,E139)</f>
        <v>11.172287142747438</v>
      </c>
    </row>
    <row r="102" spans="1:18" x14ac:dyDescent="0.3">
      <c r="A102" s="2">
        <f ca="1">RAND()</f>
        <v>0.22839976825992814</v>
      </c>
      <c r="B102" s="1">
        <v>43051</v>
      </c>
      <c r="C102" s="1" t="str">
        <f>TEXT(B102,"mmmm")</f>
        <v>November</v>
      </c>
      <c r="D102" t="s">
        <v>7</v>
      </c>
      <c r="E102">
        <v>49.699999999999996</v>
      </c>
      <c r="F102" s="2">
        <v>1.05</v>
      </c>
      <c r="G102">
        <v>38</v>
      </c>
      <c r="H102">
        <v>0.3</v>
      </c>
      <c r="I102">
        <v>19</v>
      </c>
      <c r="J102" s="3">
        <f xml:space="preserve"> H102*I102</f>
        <v>5.7</v>
      </c>
      <c r="L102" t="s">
        <v>119</v>
      </c>
      <c r="M102" s="2">
        <f t="shared" ref="M102" si="388">AVERAGE(F133:F172)</f>
        <v>0.83425000000000016</v>
      </c>
      <c r="N102">
        <f t="shared" ref="N102" si="389">_xlfn.STDEV.S(F133:F172)</f>
        <v>0.27089488452449251</v>
      </c>
      <c r="P102" t="s">
        <v>119</v>
      </c>
      <c r="Q102">
        <f t="shared" ref="Q102" si="390">AVERAGE(E135,E174)</f>
        <v>70.5</v>
      </c>
      <c r="R102">
        <f t="shared" ref="R102" si="391">_xlfn.STDEV.S(E135,E174)</f>
        <v>6.7882250993908624</v>
      </c>
    </row>
    <row r="103" spans="1:18" x14ac:dyDescent="0.3">
      <c r="A103" s="2">
        <f ca="1">RAND()</f>
        <v>0.2149275244797112</v>
      </c>
      <c r="B103" s="1">
        <v>42861</v>
      </c>
      <c r="C103" s="1" t="str">
        <f>TEXT(B103,"mmmm")</f>
        <v>May</v>
      </c>
      <c r="D103" t="s">
        <v>13</v>
      </c>
      <c r="E103">
        <v>66.699999999999989</v>
      </c>
      <c r="F103" s="2">
        <v>0.67</v>
      </c>
      <c r="G103">
        <v>51</v>
      </c>
      <c r="H103">
        <v>0.3</v>
      </c>
      <c r="I103">
        <v>29</v>
      </c>
      <c r="J103" s="3">
        <f xml:space="preserve"> H103*I103</f>
        <v>8.6999999999999993</v>
      </c>
      <c r="L103" t="s">
        <v>120</v>
      </c>
      <c r="M103" s="2">
        <f t="shared" ref="M103" si="392">AVERAGE(F102:F141)</f>
        <v>0.77024999999999988</v>
      </c>
      <c r="N103">
        <f t="shared" ref="N103" si="393">_xlfn.STDEV.S(F102:F141)</f>
        <v>0.24716326484164181</v>
      </c>
      <c r="P103" t="s">
        <v>120</v>
      </c>
      <c r="Q103">
        <f t="shared" ref="Q103" si="394">AVERAGE(E102,E141)</f>
        <v>67.599999999999994</v>
      </c>
      <c r="R103">
        <f t="shared" ref="R103" si="395">_xlfn.STDEV.S(E102,E141)</f>
        <v>25.314422766478433</v>
      </c>
    </row>
    <row r="104" spans="1:18" x14ac:dyDescent="0.3">
      <c r="A104" s="2">
        <f ca="1">RAND()</f>
        <v>0.8945550865802111</v>
      </c>
      <c r="B104" s="1">
        <v>42961</v>
      </c>
      <c r="C104" s="1" t="str">
        <f>TEXT(B104,"mmmm")</f>
        <v>August</v>
      </c>
      <c r="D104" t="s">
        <v>8</v>
      </c>
      <c r="E104">
        <v>72.599999999999994</v>
      </c>
      <c r="F104" s="2">
        <v>0.59</v>
      </c>
      <c r="G104">
        <v>43</v>
      </c>
      <c r="H104">
        <v>0.5</v>
      </c>
      <c r="I104">
        <v>32</v>
      </c>
      <c r="J104" s="3">
        <f xml:space="preserve"> H104*I104</f>
        <v>16</v>
      </c>
      <c r="L104" t="s">
        <v>121</v>
      </c>
      <c r="M104" s="2">
        <f t="shared" ref="M104" si="396">AVERAGE(F135:F174)</f>
        <v>0.81925000000000003</v>
      </c>
      <c r="N104">
        <f t="shared" ref="N104" si="397">_xlfn.STDEV.S(F135:F174)</f>
        <v>0.27048283039494614</v>
      </c>
      <c r="P104" t="s">
        <v>121</v>
      </c>
      <c r="Q104">
        <f t="shared" ref="Q104" si="398">AVERAGE(E137,E176)</f>
        <v>70.149999999999991</v>
      </c>
      <c r="R104">
        <f t="shared" ref="R104" si="399">_xlfn.STDEV.S(E137,E176)</f>
        <v>19.304015126392759</v>
      </c>
    </row>
    <row r="105" spans="1:18" x14ac:dyDescent="0.3">
      <c r="A105" s="2">
        <f ca="1">RAND()</f>
        <v>0.95779348838383327</v>
      </c>
      <c r="B105" s="1">
        <v>43059</v>
      </c>
      <c r="C105" s="1" t="str">
        <f>TEXT(B105,"mmmm")</f>
        <v>November</v>
      </c>
      <c r="D105" t="s">
        <v>8</v>
      </c>
      <c r="E105">
        <v>55.599999999999994</v>
      </c>
      <c r="F105" s="2">
        <v>0.87</v>
      </c>
      <c r="G105">
        <v>41</v>
      </c>
      <c r="H105">
        <v>0.3</v>
      </c>
      <c r="I105">
        <v>22</v>
      </c>
      <c r="J105" s="3">
        <f xml:space="preserve"> H105*I105</f>
        <v>6.6</v>
      </c>
      <c r="L105" t="s">
        <v>122</v>
      </c>
      <c r="M105" s="2">
        <f t="shared" ref="M105" si="400">AVERAGE(F104:F143)</f>
        <v>0.77074999999999982</v>
      </c>
      <c r="N105">
        <f t="shared" ref="N105" si="401">_xlfn.STDEV.S(F104:F143)</f>
        <v>0.24957797712672225</v>
      </c>
      <c r="P105" t="s">
        <v>122</v>
      </c>
      <c r="Q105">
        <f t="shared" ref="Q105" si="402">AVERAGE(E104,E143)</f>
        <v>59.5</v>
      </c>
      <c r="R105">
        <f t="shared" ref="R105" si="403">_xlfn.STDEV.S(E104,E143)</f>
        <v>18.526197667087526</v>
      </c>
    </row>
    <row r="106" spans="1:18" x14ac:dyDescent="0.3">
      <c r="A106" s="2">
        <f ca="1">RAND()</f>
        <v>0.26863223738029351</v>
      </c>
      <c r="B106" s="1">
        <v>43048</v>
      </c>
      <c r="C106" s="1" t="str">
        <f>TEXT(B106,"mmmm")</f>
        <v>November</v>
      </c>
      <c r="D106" t="s">
        <v>11</v>
      </c>
      <c r="E106">
        <v>53.9</v>
      </c>
      <c r="F106" s="2">
        <v>0.83</v>
      </c>
      <c r="G106">
        <v>33</v>
      </c>
      <c r="H106">
        <v>0.3</v>
      </c>
      <c r="I106">
        <v>23</v>
      </c>
      <c r="J106" s="3">
        <f xml:space="preserve"> H106*I106</f>
        <v>6.8999999999999995</v>
      </c>
      <c r="L106" t="s">
        <v>123</v>
      </c>
      <c r="M106" s="2">
        <f t="shared" ref="M106" si="404">AVERAGE(F137:F176)</f>
        <v>0.83400000000000019</v>
      </c>
      <c r="N106">
        <f t="shared" ref="N106" si="405">_xlfn.STDEV.S(F137:F176)</f>
        <v>0.26831669003967229</v>
      </c>
      <c r="P106" t="s">
        <v>123</v>
      </c>
      <c r="Q106">
        <f t="shared" ref="Q106" si="406">AVERAGE(E139,E178)</f>
        <v>60.65</v>
      </c>
      <c r="R106">
        <f t="shared" ref="R106" si="407">_xlfn.STDEV.S(E139,E178)</f>
        <v>19.304015126392759</v>
      </c>
    </row>
    <row r="107" spans="1:18" x14ac:dyDescent="0.3">
      <c r="A107" s="2">
        <f ca="1">RAND()</f>
        <v>0.74624718164300963</v>
      </c>
      <c r="B107" s="1">
        <v>42831</v>
      </c>
      <c r="C107" s="1" t="str">
        <f>TEXT(B107,"mmmm")</f>
        <v>April</v>
      </c>
      <c r="D107" t="s">
        <v>11</v>
      </c>
      <c r="E107">
        <v>57.499999999999993</v>
      </c>
      <c r="F107" s="2">
        <v>0.8</v>
      </c>
      <c r="G107">
        <v>31</v>
      </c>
      <c r="H107">
        <v>0.3</v>
      </c>
      <c r="I107">
        <v>25</v>
      </c>
      <c r="J107" s="3">
        <f xml:space="preserve"> H107*I107</f>
        <v>7.5</v>
      </c>
      <c r="L107" t="s">
        <v>124</v>
      </c>
      <c r="M107" s="2">
        <f t="shared" ref="M107" si="408">AVERAGE(F106:F145)</f>
        <v>0.76449999999999974</v>
      </c>
      <c r="N107">
        <f t="shared" ref="N107" si="409">_xlfn.STDEV.S(F106:F145)</f>
        <v>0.25199664222427232</v>
      </c>
      <c r="P107" t="s">
        <v>124</v>
      </c>
      <c r="Q107">
        <f t="shared" ref="Q107" si="410">AVERAGE(E106,E145)</f>
        <v>57.849999999999994</v>
      </c>
      <c r="R107">
        <f t="shared" ref="R107" si="411">_xlfn.STDEV.S(E106,E145)</f>
        <v>5.5861435713737251</v>
      </c>
    </row>
    <row r="108" spans="1:18" x14ac:dyDescent="0.3">
      <c r="A108" s="2">
        <f ca="1">RAND()</f>
        <v>0.44898588103317727</v>
      </c>
      <c r="B108" s="1">
        <v>42850</v>
      </c>
      <c r="C108" s="1" t="str">
        <f>TEXT(B108,"mmmm")</f>
        <v>April</v>
      </c>
      <c r="D108" t="s">
        <v>9</v>
      </c>
      <c r="E108">
        <v>65.099999999999994</v>
      </c>
      <c r="F108" s="2">
        <v>0.71</v>
      </c>
      <c r="G108">
        <v>37</v>
      </c>
      <c r="H108">
        <v>0.3</v>
      </c>
      <c r="I108">
        <v>27</v>
      </c>
      <c r="J108" s="3">
        <f xml:space="preserve"> H108*I108</f>
        <v>8.1</v>
      </c>
      <c r="L108" t="s">
        <v>125</v>
      </c>
      <c r="M108" s="2">
        <f t="shared" ref="M108" si="412">AVERAGE(F139:F178)</f>
        <v>0.84150000000000025</v>
      </c>
      <c r="N108">
        <f t="shared" ref="N108" si="413">_xlfn.STDEV.S(F139:F178)</f>
        <v>0.26645392154684389</v>
      </c>
      <c r="P108" t="s">
        <v>125</v>
      </c>
      <c r="Q108">
        <f t="shared" ref="Q108" si="414">AVERAGE(E141,E180)</f>
        <v>81.55</v>
      </c>
      <c r="R108">
        <f t="shared" ref="R108" si="415">_xlfn.STDEV.S(E141,E180)</f>
        <v>5.5861435713737295</v>
      </c>
    </row>
    <row r="109" spans="1:18" x14ac:dyDescent="0.3">
      <c r="A109" s="2">
        <f ca="1">RAND()</f>
        <v>3.9036999416383056E-3</v>
      </c>
      <c r="B109" s="1">
        <v>42916</v>
      </c>
      <c r="C109" s="1" t="str">
        <f>TEXT(B109,"mmmm")</f>
        <v>June</v>
      </c>
      <c r="D109" t="s">
        <v>12</v>
      </c>
      <c r="E109">
        <v>89.399999999999991</v>
      </c>
      <c r="F109" s="2">
        <v>0.53</v>
      </c>
      <c r="G109">
        <v>47</v>
      </c>
      <c r="H109">
        <v>0.3</v>
      </c>
      <c r="I109">
        <v>38</v>
      </c>
      <c r="J109" s="3">
        <f xml:space="preserve"> H109*I109</f>
        <v>11.4</v>
      </c>
      <c r="L109" t="s">
        <v>126</v>
      </c>
      <c r="M109" s="2">
        <f t="shared" ref="M109" si="416">AVERAGE(F108:F147)</f>
        <v>0.78724999999999978</v>
      </c>
      <c r="N109">
        <f t="shared" ref="N109" si="417">_xlfn.STDEV.S(F108:F147)</f>
        <v>0.28226181245296195</v>
      </c>
      <c r="P109" t="s">
        <v>126</v>
      </c>
      <c r="Q109">
        <f t="shared" ref="Q109" si="418">AVERAGE(E108,E147)</f>
        <v>53.75</v>
      </c>
      <c r="R109">
        <f t="shared" ref="R109" si="419">_xlfn.STDEV.S(E108,E147)</f>
        <v>16.051323932934615</v>
      </c>
    </row>
    <row r="110" spans="1:18" x14ac:dyDescent="0.3">
      <c r="A110" s="2">
        <f ca="1">RAND()</f>
        <v>2.1415736772324112E-2</v>
      </c>
      <c r="B110" s="1">
        <v>42911</v>
      </c>
      <c r="C110" s="1" t="str">
        <f>TEXT(B110,"mmmm")</f>
        <v>June</v>
      </c>
      <c r="D110" t="s">
        <v>7</v>
      </c>
      <c r="E110">
        <v>85.1</v>
      </c>
      <c r="F110" s="2">
        <v>0.51</v>
      </c>
      <c r="G110">
        <v>58</v>
      </c>
      <c r="H110">
        <v>0.3</v>
      </c>
      <c r="I110">
        <v>37</v>
      </c>
      <c r="J110" s="3">
        <f xml:space="preserve"> H110*I110</f>
        <v>11.1</v>
      </c>
      <c r="L110" t="s">
        <v>127</v>
      </c>
      <c r="M110" s="2">
        <f t="shared" ref="M110" si="420">AVERAGE(F141:F180)</f>
        <v>0.84200000000000019</v>
      </c>
      <c r="N110">
        <f t="shared" ref="N110" si="421">_xlfn.STDEV.S(F141:F180)</f>
        <v>0.26606534767002021</v>
      </c>
      <c r="P110" t="s">
        <v>127</v>
      </c>
      <c r="Q110">
        <f t="shared" ref="Q110" si="422">AVERAGE(E143,E182)</f>
        <v>38.65</v>
      </c>
      <c r="R110">
        <f t="shared" ref="R110" si="423">_xlfn.STDEV.S(E143,E182)</f>
        <v>10.960155108391486</v>
      </c>
    </row>
    <row r="111" spans="1:18" x14ac:dyDescent="0.3">
      <c r="A111" s="2">
        <f ca="1">RAND()</f>
        <v>0.48293496659960766</v>
      </c>
      <c r="B111" s="1">
        <v>42867</v>
      </c>
      <c r="C111" s="1" t="str">
        <f>TEXT(B111,"mmmm")</f>
        <v>May</v>
      </c>
      <c r="D111" t="s">
        <v>12</v>
      </c>
      <c r="E111">
        <v>66.699999999999989</v>
      </c>
      <c r="F111" s="2">
        <v>0.67</v>
      </c>
      <c r="G111">
        <v>40</v>
      </c>
      <c r="H111">
        <v>0.3</v>
      </c>
      <c r="I111">
        <v>29</v>
      </c>
      <c r="J111" s="3">
        <f xml:space="preserve"> H111*I111</f>
        <v>8.6999999999999993</v>
      </c>
      <c r="L111" t="s">
        <v>128</v>
      </c>
      <c r="M111" s="2">
        <f t="shared" ref="M111" si="424">AVERAGE(F110:F149)</f>
        <v>0.79474999999999985</v>
      </c>
      <c r="N111">
        <f t="shared" ref="N111" si="425">_xlfn.STDEV.S(F110:F149)</f>
        <v>0.27922041197150821</v>
      </c>
      <c r="P111" t="s">
        <v>128</v>
      </c>
      <c r="Q111">
        <f t="shared" ref="Q111" si="426">AVERAGE(E110,E149)</f>
        <v>69.5</v>
      </c>
      <c r="R111">
        <f t="shared" ref="R111" si="427">_xlfn.STDEV.S(E110,E149)</f>
        <v>22.061731573020268</v>
      </c>
    </row>
    <row r="112" spans="1:18" x14ac:dyDescent="0.3">
      <c r="A112" s="2">
        <f ca="1">RAND()</f>
        <v>0.25533017206886799</v>
      </c>
      <c r="B112" s="1">
        <v>42926</v>
      </c>
      <c r="C112" s="1" t="str">
        <f>TEXT(B112,"mmmm")</f>
        <v>July</v>
      </c>
      <c r="D112" t="s">
        <v>8</v>
      </c>
      <c r="E112">
        <v>98</v>
      </c>
      <c r="F112" s="2">
        <v>0.49</v>
      </c>
      <c r="G112">
        <v>66</v>
      </c>
      <c r="H112">
        <v>0.5</v>
      </c>
      <c r="I112">
        <v>40</v>
      </c>
      <c r="J112" s="3">
        <f xml:space="preserve"> H112*I112</f>
        <v>20</v>
      </c>
      <c r="L112" t="s">
        <v>129</v>
      </c>
      <c r="M112" s="2">
        <f t="shared" ref="M112" si="428">AVERAGE(F143:F182)</f>
        <v>0.88375000000000004</v>
      </c>
      <c r="N112">
        <f t="shared" ref="N112" si="429">_xlfn.STDEV.S(F143:F182)</f>
        <v>0.29077868489582132</v>
      </c>
      <c r="P112" t="s">
        <v>129</v>
      </c>
      <c r="Q112">
        <f t="shared" ref="Q112" si="430">AVERAGE(E145,E184)</f>
        <v>61.149999999999991</v>
      </c>
      <c r="R112">
        <f t="shared" ref="R112" si="431">_xlfn.STDEV.S(E145,E184)</f>
        <v>0.91923881554251474</v>
      </c>
    </row>
    <row r="113" spans="1:18" x14ac:dyDescent="0.3">
      <c r="A113" s="2">
        <f ca="1">RAND()</f>
        <v>0.68195984645894248</v>
      </c>
      <c r="B113" s="1">
        <v>43063</v>
      </c>
      <c r="C113" s="1" t="str">
        <f>TEXT(B113,"mmmm")</f>
        <v>November</v>
      </c>
      <c r="D113" t="s">
        <v>12</v>
      </c>
      <c r="E113">
        <v>53.599999999999994</v>
      </c>
      <c r="F113" s="2">
        <v>0.83</v>
      </c>
      <c r="G113">
        <v>46</v>
      </c>
      <c r="H113">
        <v>0.3</v>
      </c>
      <c r="I113">
        <v>22</v>
      </c>
      <c r="J113" s="3">
        <f xml:space="preserve"> H113*I113</f>
        <v>6.6</v>
      </c>
      <c r="L113" t="s">
        <v>130</v>
      </c>
      <c r="M113" s="2">
        <f t="shared" ref="M113" si="432">AVERAGE(F112:F151)</f>
        <v>0.81274999999999975</v>
      </c>
      <c r="N113">
        <f t="shared" ref="N113" si="433">_xlfn.STDEV.S(F112:F151)</f>
        <v>0.28461388599744109</v>
      </c>
      <c r="P113" t="s">
        <v>130</v>
      </c>
      <c r="Q113">
        <f t="shared" ref="Q113" si="434">AVERAGE(E112,E151)</f>
        <v>82.85</v>
      </c>
      <c r="R113">
        <f t="shared" ref="R113" si="435">_xlfn.STDEV.S(E112,E151)</f>
        <v>21.425335469952348</v>
      </c>
    </row>
    <row r="114" spans="1:18" x14ac:dyDescent="0.3">
      <c r="A114" s="2">
        <f ca="1">RAND()</f>
        <v>7.7066258320911629E-2</v>
      </c>
      <c r="B114" s="1">
        <v>43079</v>
      </c>
      <c r="C114" s="1" t="str">
        <f>TEXT(B114,"mmmm")</f>
        <v>December</v>
      </c>
      <c r="D114" t="s">
        <v>7</v>
      </c>
      <c r="E114">
        <v>31.299999999999997</v>
      </c>
      <c r="F114" s="2">
        <v>1.82</v>
      </c>
      <c r="G114">
        <v>15</v>
      </c>
      <c r="H114">
        <v>0.3</v>
      </c>
      <c r="I114">
        <v>11</v>
      </c>
      <c r="J114" s="3">
        <f xml:space="preserve"> H114*I114</f>
        <v>3.3</v>
      </c>
      <c r="L114" t="s">
        <v>131</v>
      </c>
      <c r="M114" s="2">
        <f t="shared" ref="M114" si="436">AVERAGE(F145:F184)</f>
        <v>0.88350000000000006</v>
      </c>
      <c r="N114">
        <f t="shared" ref="N114" si="437">_xlfn.STDEV.S(F145:F184)</f>
        <v>0.28171225545189593</v>
      </c>
      <c r="P114" t="s">
        <v>131</v>
      </c>
      <c r="Q114">
        <f t="shared" ref="Q114" si="438">AVERAGE(E147,E186)</f>
        <v>58.349999999999994</v>
      </c>
      <c r="R114">
        <f t="shared" ref="R114" si="439">_xlfn.STDEV.S(E147,E186)</f>
        <v>22.556706319850893</v>
      </c>
    </row>
    <row r="115" spans="1:18" x14ac:dyDescent="0.3">
      <c r="A115" s="2">
        <f ca="1">RAND()</f>
        <v>0.88796143093281188</v>
      </c>
      <c r="B115" s="1">
        <v>42886</v>
      </c>
      <c r="C115" s="1" t="str">
        <f>TEXT(B115,"mmmm")</f>
        <v>May</v>
      </c>
      <c r="D115" t="s">
        <v>10</v>
      </c>
      <c r="E115">
        <v>77.3</v>
      </c>
      <c r="F115" s="2">
        <v>0.65</v>
      </c>
      <c r="G115">
        <v>56</v>
      </c>
      <c r="H115">
        <v>0.3</v>
      </c>
      <c r="I115">
        <v>31</v>
      </c>
      <c r="J115" s="3">
        <f xml:space="preserve"> H115*I115</f>
        <v>9.2999999999999989</v>
      </c>
      <c r="L115" t="s">
        <v>132</v>
      </c>
      <c r="M115" s="2">
        <f t="shared" ref="M115" si="440">AVERAGE(F114:F153)</f>
        <v>0.82674999999999965</v>
      </c>
      <c r="N115">
        <f t="shared" ref="N115" si="441">_xlfn.STDEV.S(F114:F153)</f>
        <v>0.2820927970612625</v>
      </c>
      <c r="P115" t="s">
        <v>132</v>
      </c>
      <c r="Q115">
        <f t="shared" ref="Q115" si="442">AVERAGE(E114,E153)</f>
        <v>34.699999999999996</v>
      </c>
      <c r="R115">
        <f t="shared" ref="R115" si="443">_xlfn.STDEV.S(E114,E153)</f>
        <v>4.8083261120685208</v>
      </c>
    </row>
    <row r="116" spans="1:18" x14ac:dyDescent="0.3">
      <c r="A116" s="2">
        <f ca="1">RAND()</f>
        <v>0.81333862105741372</v>
      </c>
      <c r="B116" s="1">
        <v>43008</v>
      </c>
      <c r="C116" s="1" t="str">
        <f>TEXT(B116,"mmmm")</f>
        <v>September</v>
      </c>
      <c r="D116" t="s">
        <v>13</v>
      </c>
      <c r="E116">
        <v>64.8</v>
      </c>
      <c r="F116" s="2">
        <v>0.74</v>
      </c>
      <c r="G116">
        <v>29</v>
      </c>
      <c r="H116">
        <v>0.3</v>
      </c>
      <c r="I116">
        <v>26</v>
      </c>
      <c r="J116" s="3">
        <f xml:space="preserve"> H116*I116</f>
        <v>7.8</v>
      </c>
      <c r="L116" t="s">
        <v>133</v>
      </c>
      <c r="M116" s="2">
        <f t="shared" ref="M116" si="444">AVERAGE(F147:F186)</f>
        <v>0.8677499999999998</v>
      </c>
      <c r="N116">
        <f t="shared" ref="N116" si="445">_xlfn.STDEV.S(F147:F186)</f>
        <v>0.26320010423971135</v>
      </c>
      <c r="P116" t="s">
        <v>133</v>
      </c>
      <c r="Q116">
        <f t="shared" ref="Q116" si="446">AVERAGE(E149,E188)</f>
        <v>45.7</v>
      </c>
      <c r="R116">
        <f t="shared" ref="R116" si="447">_xlfn.STDEV.S(E149,E188)</f>
        <v>11.59655121145936</v>
      </c>
    </row>
    <row r="117" spans="1:18" x14ac:dyDescent="0.3">
      <c r="A117" s="2">
        <f ca="1">RAND()</f>
        <v>0.77832932808648614</v>
      </c>
      <c r="B117" s="1">
        <v>42890</v>
      </c>
      <c r="C117" s="1" t="str">
        <f>TEXT(B117,"mmmm")</f>
        <v>June</v>
      </c>
      <c r="D117" t="s">
        <v>7</v>
      </c>
      <c r="E117">
        <v>90.399999999999991</v>
      </c>
      <c r="F117" s="2">
        <v>0.51</v>
      </c>
      <c r="G117">
        <v>43</v>
      </c>
      <c r="H117">
        <v>0.3</v>
      </c>
      <c r="I117">
        <v>38</v>
      </c>
      <c r="J117" s="3">
        <f xml:space="preserve"> H117*I117</f>
        <v>11.4</v>
      </c>
      <c r="L117" t="s">
        <v>134</v>
      </c>
      <c r="M117" s="2">
        <f t="shared" ref="M117" si="448">AVERAGE(F116:F155)</f>
        <v>0.79949999999999977</v>
      </c>
      <c r="N117">
        <f t="shared" ref="N117" si="449">_xlfn.STDEV.S(F116:F155)</f>
        <v>0.23172651873961228</v>
      </c>
      <c r="P117" t="s">
        <v>134</v>
      </c>
      <c r="Q117">
        <f t="shared" ref="Q117" si="450">AVERAGE(E116,E155)</f>
        <v>68.400000000000006</v>
      </c>
      <c r="R117">
        <f t="shared" ref="R117" si="451">_xlfn.STDEV.S(E116,E155)</f>
        <v>5.0911688245431437</v>
      </c>
    </row>
    <row r="118" spans="1:18" x14ac:dyDescent="0.3">
      <c r="A118" s="2">
        <f ca="1">RAND()</f>
        <v>0.98788723072558016</v>
      </c>
      <c r="B118" s="1">
        <v>42897</v>
      </c>
      <c r="C118" s="1" t="str">
        <f>TEXT(B118,"mmmm")</f>
        <v>June</v>
      </c>
      <c r="D118" t="s">
        <v>7</v>
      </c>
      <c r="E118">
        <v>84.8</v>
      </c>
      <c r="F118" s="2">
        <v>0.53</v>
      </c>
      <c r="G118">
        <v>42</v>
      </c>
      <c r="H118">
        <v>0.3</v>
      </c>
      <c r="I118">
        <v>36</v>
      </c>
      <c r="J118" s="3">
        <f xml:space="preserve"> H118*I118</f>
        <v>10.799999999999999</v>
      </c>
      <c r="L118" t="s">
        <v>135</v>
      </c>
      <c r="M118" s="2">
        <f t="shared" ref="M118" si="452">AVERAGE(F149:F188)</f>
        <v>0.87125000000000008</v>
      </c>
      <c r="N118">
        <f t="shared" ref="N118" si="453">_xlfn.STDEV.S(F149:F188)</f>
        <v>0.26772725788642499</v>
      </c>
      <c r="P118" t="s">
        <v>135</v>
      </c>
      <c r="Q118">
        <f t="shared" ref="Q118" si="454">AVERAGE(E151,E190)</f>
        <v>68.049999999999983</v>
      </c>
      <c r="R118">
        <f t="shared" ref="R118" si="455">_xlfn.STDEV.S(E151,E190)</f>
        <v>0.49497474683058529</v>
      </c>
    </row>
    <row r="119" spans="1:18" x14ac:dyDescent="0.3">
      <c r="A119" s="2">
        <f ca="1">RAND()</f>
        <v>0.24930187407738835</v>
      </c>
      <c r="B119" s="1">
        <v>42823</v>
      </c>
      <c r="C119" s="1" t="str">
        <f>TEXT(B119,"mmmm")</f>
        <v>March</v>
      </c>
      <c r="D119" t="s">
        <v>10</v>
      </c>
      <c r="E119">
        <v>57.199999999999996</v>
      </c>
      <c r="F119" s="2">
        <v>0.83</v>
      </c>
      <c r="G119">
        <v>39</v>
      </c>
      <c r="H119">
        <v>0.3</v>
      </c>
      <c r="I119">
        <v>24</v>
      </c>
      <c r="J119" s="3">
        <f xml:space="preserve"> H119*I119</f>
        <v>7.1999999999999993</v>
      </c>
      <c r="L119" t="s">
        <v>136</v>
      </c>
      <c r="M119" s="2">
        <f t="shared" ref="M119" si="456">AVERAGE(F118:F157)</f>
        <v>0.81374999999999997</v>
      </c>
      <c r="N119">
        <f t="shared" ref="N119" si="457">_xlfn.STDEV.S(F118:F157)</f>
        <v>0.22794159733333444</v>
      </c>
      <c r="P119" t="s">
        <v>136</v>
      </c>
      <c r="Q119">
        <f t="shared" ref="Q119" si="458">AVERAGE(E118,E157)</f>
        <v>64.900000000000006</v>
      </c>
      <c r="R119">
        <f t="shared" ref="R119" si="459">_xlfn.STDEV.S(E118,E157)</f>
        <v>28.142849891224568</v>
      </c>
    </row>
    <row r="120" spans="1:18" x14ac:dyDescent="0.3">
      <c r="A120" s="2">
        <f ca="1">RAND()</f>
        <v>0.975690102027571</v>
      </c>
      <c r="B120" s="1">
        <v>42997</v>
      </c>
      <c r="C120" s="1" t="str">
        <f>TEXT(B120,"mmmm")</f>
        <v>September</v>
      </c>
      <c r="D120" t="s">
        <v>9</v>
      </c>
      <c r="E120">
        <v>67.399999999999991</v>
      </c>
      <c r="F120" s="2">
        <v>0.67</v>
      </c>
      <c r="G120">
        <v>48</v>
      </c>
      <c r="H120">
        <v>0.3</v>
      </c>
      <c r="I120">
        <v>28</v>
      </c>
      <c r="J120" s="3">
        <f xml:space="preserve"> H120*I120</f>
        <v>8.4</v>
      </c>
      <c r="L120" t="s">
        <v>137</v>
      </c>
      <c r="M120" s="2">
        <f t="shared" ref="M120" si="460">AVERAGE(F151:F190)</f>
        <v>0.85324999999999984</v>
      </c>
      <c r="N120">
        <f t="shared" ref="N120" si="461">_xlfn.STDEV.S(F151:F190)</f>
        <v>0.26363715838639129</v>
      </c>
      <c r="P120" t="s">
        <v>137</v>
      </c>
      <c r="Q120">
        <f t="shared" ref="Q120" si="462">AVERAGE(E153,E192)</f>
        <v>57.199999999999996</v>
      </c>
      <c r="R120">
        <f t="shared" ref="R120" si="463">_xlfn.STDEV.S(E153,E192)</f>
        <v>27.011479041326112</v>
      </c>
    </row>
    <row r="121" spans="1:18" x14ac:dyDescent="0.3">
      <c r="A121" s="2">
        <f ca="1">RAND()</f>
        <v>0.54090792210586547</v>
      </c>
      <c r="B121" s="1">
        <v>42803</v>
      </c>
      <c r="C121" s="1" t="str">
        <f>TEXT(B121,"mmmm")</f>
        <v>March</v>
      </c>
      <c r="D121" t="s">
        <v>11</v>
      </c>
      <c r="E121">
        <v>52.9</v>
      </c>
      <c r="F121" s="2">
        <v>0.8</v>
      </c>
      <c r="G121">
        <v>29</v>
      </c>
      <c r="H121">
        <v>0.3</v>
      </c>
      <c r="I121">
        <v>23</v>
      </c>
      <c r="J121" s="3">
        <f xml:space="preserve"> H121*I121</f>
        <v>6.8999999999999995</v>
      </c>
      <c r="L121" t="s">
        <v>138</v>
      </c>
      <c r="M121" s="2">
        <f t="shared" ref="M121" si="464">AVERAGE(F120:F159)</f>
        <v>0.81524999999999981</v>
      </c>
      <c r="N121">
        <f t="shared" ref="N121" si="465">_xlfn.STDEV.S(F120:F159)</f>
        <v>0.2249898858125606</v>
      </c>
      <c r="P121" t="s">
        <v>138</v>
      </c>
      <c r="Q121">
        <f t="shared" ref="Q121" si="466">AVERAGE(E120,E159)</f>
        <v>63.8</v>
      </c>
      <c r="R121">
        <f t="shared" ref="R121" si="467">_xlfn.STDEV.S(E120,E159)</f>
        <v>5.0911688245431392</v>
      </c>
    </row>
    <row r="122" spans="1:18" x14ac:dyDescent="0.3">
      <c r="A122" s="2">
        <f ca="1">RAND()</f>
        <v>0.99587619755746348</v>
      </c>
      <c r="B122" s="1">
        <v>43097</v>
      </c>
      <c r="C122" s="1" t="str">
        <f>TEXT(B122,"mmmm")</f>
        <v>December</v>
      </c>
      <c r="D122" t="s">
        <v>11</v>
      </c>
      <c r="E122">
        <v>37.799999999999997</v>
      </c>
      <c r="F122" s="2">
        <v>1.25</v>
      </c>
      <c r="G122">
        <v>32</v>
      </c>
      <c r="H122">
        <v>0.3</v>
      </c>
      <c r="I122">
        <v>16</v>
      </c>
      <c r="J122" s="3">
        <f xml:space="preserve"> H122*I122</f>
        <v>4.8</v>
      </c>
      <c r="L122" t="s">
        <v>139</v>
      </c>
      <c r="M122" s="2">
        <f t="shared" ref="M122" si="468">AVERAGE(F153:F192)</f>
        <v>0.8557499999999999</v>
      </c>
      <c r="N122">
        <f t="shared" ref="N122" si="469">_xlfn.STDEV.S(F153:F192)</f>
        <v>0.26446741353239112</v>
      </c>
      <c r="P122" t="s">
        <v>139</v>
      </c>
      <c r="Q122">
        <f t="shared" ref="Q122" si="470">AVERAGE(E155,E194)</f>
        <v>67.900000000000006</v>
      </c>
      <c r="R122">
        <f t="shared" ref="R122" si="471">_xlfn.STDEV.S(E155,E194)</f>
        <v>5.7982756057296916</v>
      </c>
    </row>
    <row r="123" spans="1:18" x14ac:dyDescent="0.3">
      <c r="A123" s="2">
        <f ca="1">RAND()</f>
        <v>0.61983809342365981</v>
      </c>
      <c r="B123" s="1">
        <v>43039</v>
      </c>
      <c r="C123" s="1" t="str">
        <f>TEXT(B123,"mmmm")</f>
        <v>October</v>
      </c>
      <c r="D123" t="s">
        <v>9</v>
      </c>
      <c r="E123">
        <v>54.199999999999996</v>
      </c>
      <c r="F123" s="2">
        <v>0.77</v>
      </c>
      <c r="G123">
        <v>38</v>
      </c>
      <c r="H123">
        <v>0.3</v>
      </c>
      <c r="I123">
        <v>24</v>
      </c>
      <c r="J123" s="3">
        <f xml:space="preserve"> H123*I123</f>
        <v>7.1999999999999993</v>
      </c>
      <c r="L123" t="s">
        <v>140</v>
      </c>
      <c r="M123" s="2">
        <f t="shared" ref="M123" si="472">AVERAGE(F122:F161)</f>
        <v>0.83099999999999985</v>
      </c>
      <c r="N123">
        <f t="shared" ref="N123" si="473">_xlfn.STDEV.S(F122:F161)</f>
        <v>0.24505153827359824</v>
      </c>
      <c r="P123" t="s">
        <v>140</v>
      </c>
      <c r="Q123">
        <f t="shared" ref="Q123" si="474">AVERAGE(E122,E161)</f>
        <v>34.5</v>
      </c>
      <c r="R123">
        <f t="shared" ref="R123" si="475">_xlfn.STDEV.S(E122,E161)</f>
        <v>4.6669047558312142</v>
      </c>
    </row>
    <row r="124" spans="1:18" x14ac:dyDescent="0.3">
      <c r="A124" s="2">
        <f ca="1">RAND()</f>
        <v>0.39444755643699769</v>
      </c>
      <c r="B124" s="1">
        <v>42928</v>
      </c>
      <c r="C124" s="1" t="str">
        <f>TEXT(B124,"mmmm")</f>
        <v>July</v>
      </c>
      <c r="D124" t="s">
        <v>10</v>
      </c>
      <c r="E124">
        <v>80.199999999999989</v>
      </c>
      <c r="F124" s="2">
        <v>0.56000000000000005</v>
      </c>
      <c r="G124">
        <v>39</v>
      </c>
      <c r="H124">
        <v>0.5</v>
      </c>
      <c r="I124">
        <v>34</v>
      </c>
      <c r="J124" s="3">
        <f xml:space="preserve"> H124*I124</f>
        <v>17</v>
      </c>
      <c r="L124" t="s">
        <v>141</v>
      </c>
      <c r="M124" s="2">
        <f t="shared" ref="M124" si="476">AVERAGE(F155:F194)</f>
        <v>0.84674999999999989</v>
      </c>
      <c r="N124">
        <f t="shared" ref="N124" si="477">_xlfn.STDEV.S(F155:F194)</f>
        <v>0.26381216608480929</v>
      </c>
      <c r="P124" t="s">
        <v>141</v>
      </c>
      <c r="Q124">
        <f t="shared" ref="Q124" si="478">AVERAGE(E157,E196)</f>
        <v>52.4</v>
      </c>
      <c r="R124">
        <f t="shared" ref="R124" si="479">_xlfn.STDEV.S(E157,E196)</f>
        <v>10.465180361560881</v>
      </c>
    </row>
    <row r="125" spans="1:18" x14ac:dyDescent="0.3">
      <c r="A125" s="2">
        <f ca="1">RAND()</f>
        <v>0.28663398847150023</v>
      </c>
      <c r="B125" s="1">
        <v>43084</v>
      </c>
      <c r="C125" s="1" t="str">
        <f>TEXT(B125,"mmmm")</f>
        <v>December</v>
      </c>
      <c r="D125" t="s">
        <v>12</v>
      </c>
      <c r="E125">
        <v>42.099999999999994</v>
      </c>
      <c r="F125" s="2">
        <v>1.05</v>
      </c>
      <c r="G125">
        <v>30</v>
      </c>
      <c r="H125">
        <v>0.3</v>
      </c>
      <c r="I125">
        <v>17</v>
      </c>
      <c r="J125" s="3">
        <f xml:space="preserve"> H125*I125</f>
        <v>5.0999999999999996</v>
      </c>
      <c r="L125" t="s">
        <v>142</v>
      </c>
      <c r="M125" s="2">
        <f t="shared" ref="M125" si="480">AVERAGE(F124:F163)</f>
        <v>0.81474999999999986</v>
      </c>
      <c r="N125">
        <f t="shared" ref="N125" si="481">_xlfn.STDEV.S(F124:F163)</f>
        <v>0.24089563119368795</v>
      </c>
      <c r="P125" t="s">
        <v>142</v>
      </c>
      <c r="Q125">
        <f t="shared" ref="Q125" si="482">AVERAGE(E124,E163)</f>
        <v>85.449999999999989</v>
      </c>
      <c r="R125">
        <f t="shared" ref="R125" si="483">_xlfn.STDEV.S(E124,E163)</f>
        <v>7.4246212024587486</v>
      </c>
    </row>
    <row r="126" spans="1:18" x14ac:dyDescent="0.3">
      <c r="A126" s="2">
        <f ca="1">RAND()</f>
        <v>0.27183276754864161</v>
      </c>
      <c r="B126" s="1">
        <v>42810</v>
      </c>
      <c r="C126" s="1" t="str">
        <f>TEXT(B126,"mmmm")</f>
        <v>March</v>
      </c>
      <c r="D126" t="s">
        <v>11</v>
      </c>
      <c r="E126">
        <v>60.199999999999996</v>
      </c>
      <c r="F126" s="2">
        <v>0.83</v>
      </c>
      <c r="G126">
        <v>39</v>
      </c>
      <c r="H126">
        <v>0.3</v>
      </c>
      <c r="I126">
        <v>24</v>
      </c>
      <c r="J126" s="3">
        <f xml:space="preserve"> H126*I126</f>
        <v>7.1999999999999993</v>
      </c>
      <c r="L126" t="s">
        <v>143</v>
      </c>
      <c r="M126" s="2">
        <f t="shared" ref="M126" si="484">AVERAGE(F157:F196)</f>
        <v>0.84874999999999967</v>
      </c>
      <c r="N126">
        <f t="shared" ref="N126" si="485">_xlfn.STDEV.S(F157:F196)</f>
        <v>0.26336274584199687</v>
      </c>
      <c r="P126" t="s">
        <v>143</v>
      </c>
      <c r="Q126">
        <f t="shared" ref="Q126" si="486">AVERAGE(E159,E198)</f>
        <v>63.949999999999989</v>
      </c>
      <c r="R126">
        <f t="shared" ref="R126" si="487">_xlfn.STDEV.S(E159,E198)</f>
        <v>5.3033008588991013</v>
      </c>
    </row>
    <row r="127" spans="1:18" x14ac:dyDescent="0.3">
      <c r="A127" s="2">
        <f ca="1">RAND()</f>
        <v>0.65168562732090984</v>
      </c>
      <c r="B127" s="1">
        <v>43044</v>
      </c>
      <c r="C127" s="1" t="str">
        <f>TEXT(B127,"mmmm")</f>
        <v>November</v>
      </c>
      <c r="D127" t="s">
        <v>7</v>
      </c>
      <c r="E127">
        <v>55.9</v>
      </c>
      <c r="F127" s="2">
        <v>0.87</v>
      </c>
      <c r="G127">
        <v>45</v>
      </c>
      <c r="H127">
        <v>0.3</v>
      </c>
      <c r="I127">
        <v>23</v>
      </c>
      <c r="J127" s="3">
        <f xml:space="preserve"> H127*I127</f>
        <v>6.8999999999999995</v>
      </c>
      <c r="L127" t="s">
        <v>144</v>
      </c>
      <c r="M127" s="2">
        <f t="shared" ref="M127" si="488">AVERAGE(F126:F165)</f>
        <v>0.84350000000000003</v>
      </c>
      <c r="N127">
        <f t="shared" ref="N127" si="489">_xlfn.STDEV.S(F126:F165)</f>
        <v>0.26573121179695225</v>
      </c>
      <c r="P127" t="s">
        <v>144</v>
      </c>
      <c r="Q127">
        <f t="shared" ref="Q127" si="490">AVERAGE(E126,E165)</f>
        <v>44.55</v>
      </c>
      <c r="R127">
        <f t="shared" ref="R127" si="491">_xlfn.STDEV.S(E126,E165)</f>
        <v>22.132442251138933</v>
      </c>
    </row>
    <row r="128" spans="1:18" x14ac:dyDescent="0.3">
      <c r="A128" s="2">
        <f ca="1">RAND()</f>
        <v>8.4811622740465498E-2</v>
      </c>
      <c r="B128" s="1">
        <v>43033</v>
      </c>
      <c r="C128" s="1" t="str">
        <f>TEXT(B128,"mmmm")</f>
        <v>October</v>
      </c>
      <c r="D128" t="s">
        <v>10</v>
      </c>
      <c r="E128">
        <v>61.199999999999996</v>
      </c>
      <c r="F128" s="2">
        <v>0.8</v>
      </c>
      <c r="G128">
        <v>44</v>
      </c>
      <c r="H128">
        <v>0.3</v>
      </c>
      <c r="I128">
        <v>24</v>
      </c>
      <c r="J128" s="3">
        <f xml:space="preserve"> H128*I128</f>
        <v>7.1999999999999993</v>
      </c>
      <c r="L128" t="s">
        <v>145</v>
      </c>
      <c r="M128" s="2">
        <f t="shared" ref="M128" si="492">AVERAGE(F159:F198)</f>
        <v>0.84449999999999981</v>
      </c>
      <c r="N128">
        <f t="shared" ref="N128" si="493">_xlfn.STDEV.S(F159:F198)</f>
        <v>0.26270730519939567</v>
      </c>
      <c r="P128" t="s">
        <v>145</v>
      </c>
      <c r="Q128">
        <f t="shared" ref="Q128" si="494">AVERAGE(E161,E200)</f>
        <v>44.349999999999994</v>
      </c>
      <c r="R128">
        <f t="shared" ref="R128" si="495">_xlfn.STDEV.S(E161,E200)</f>
        <v>18.596908345206195</v>
      </c>
    </row>
    <row r="129" spans="1:18" x14ac:dyDescent="0.3">
      <c r="A129" s="2">
        <f ca="1">RAND()</f>
        <v>0.67084996044483136</v>
      </c>
      <c r="B129" s="1">
        <v>43015</v>
      </c>
      <c r="C129" s="1" t="str">
        <f>TEXT(B129,"mmmm")</f>
        <v>October</v>
      </c>
      <c r="D129" t="s">
        <v>13</v>
      </c>
      <c r="E129">
        <v>63.499999999999993</v>
      </c>
      <c r="F129" s="2">
        <v>0.8</v>
      </c>
      <c r="G129">
        <v>31</v>
      </c>
      <c r="H129">
        <v>0.3</v>
      </c>
      <c r="I129">
        <v>25</v>
      </c>
      <c r="J129" s="3">
        <f xml:space="preserve"> H129*I129</f>
        <v>7.5</v>
      </c>
      <c r="L129" t="s">
        <v>146</v>
      </c>
      <c r="M129" s="2">
        <f t="shared" ref="M129" si="496">AVERAGE(F128:F167)</f>
        <v>0.83750000000000013</v>
      </c>
      <c r="N129">
        <f t="shared" ref="N129" si="497">_xlfn.STDEV.S(F128:F167)</f>
        <v>0.26701339637957011</v>
      </c>
      <c r="P129" t="s">
        <v>146</v>
      </c>
      <c r="Q129">
        <f t="shared" ref="Q129" si="498">AVERAGE(E128,E167)</f>
        <v>65.949999999999989</v>
      </c>
      <c r="R129">
        <f t="shared" ref="R129" si="499">_xlfn.STDEV.S(E128,E167)</f>
        <v>6.7175144212721962</v>
      </c>
    </row>
    <row r="130" spans="1:18" x14ac:dyDescent="0.3">
      <c r="A130" s="2">
        <f ca="1">RAND()</f>
        <v>0.33314393790995478</v>
      </c>
      <c r="B130" s="1">
        <v>42762</v>
      </c>
      <c r="C130" s="1" t="str">
        <f>TEXT(B130,"mmmm")</f>
        <v>January</v>
      </c>
      <c r="D130" t="s">
        <v>12</v>
      </c>
      <c r="E130">
        <v>42.099999999999994</v>
      </c>
      <c r="F130" s="2">
        <v>1.05</v>
      </c>
      <c r="G130">
        <v>22</v>
      </c>
      <c r="H130">
        <v>0.3</v>
      </c>
      <c r="I130">
        <v>17</v>
      </c>
      <c r="J130" s="3">
        <f xml:space="preserve"> H130*I130</f>
        <v>5.0999999999999996</v>
      </c>
      <c r="L130" t="s">
        <v>147</v>
      </c>
      <c r="M130" s="2">
        <f t="shared" ref="M130" si="500">AVERAGE(F161:F200)</f>
        <v>0.85399999999999987</v>
      </c>
      <c r="N130">
        <f t="shared" ref="N130" si="501">_xlfn.STDEV.S(F161:F200)</f>
        <v>0.26310571142530415</v>
      </c>
      <c r="P130" t="s">
        <v>147</v>
      </c>
      <c r="Q130">
        <f t="shared" ref="Q130" si="502">AVERAGE(E163,E202)</f>
        <v>82.85</v>
      </c>
      <c r="R130">
        <f t="shared" ref="R130" si="503">_xlfn.STDEV.S(E163,E202)</f>
        <v>11.101576464628788</v>
      </c>
    </row>
    <row r="131" spans="1:18" x14ac:dyDescent="0.3">
      <c r="A131" s="2">
        <f ca="1">RAND()</f>
        <v>0.36316418116604654</v>
      </c>
      <c r="B131" s="1">
        <v>43066</v>
      </c>
      <c r="C131" s="1" t="str">
        <f>TEXT(B131,"mmmm")</f>
        <v>November</v>
      </c>
      <c r="D131" t="s">
        <v>8</v>
      </c>
      <c r="E131">
        <v>53.9</v>
      </c>
      <c r="F131" s="2">
        <v>0.87</v>
      </c>
      <c r="G131">
        <v>30</v>
      </c>
      <c r="H131">
        <v>0.3</v>
      </c>
      <c r="I131">
        <v>23</v>
      </c>
      <c r="J131" s="3">
        <f xml:space="preserve"> H131*I131</f>
        <v>6.8999999999999995</v>
      </c>
      <c r="L131" t="s">
        <v>148</v>
      </c>
      <c r="M131" s="2">
        <f t="shared" ref="M131" si="504">AVERAGE(F130:F169)</f>
        <v>0.83225000000000016</v>
      </c>
      <c r="N131">
        <f t="shared" ref="N131" si="505">_xlfn.STDEV.S(F130:F169)</f>
        <v>0.26981938403309658</v>
      </c>
      <c r="P131" t="s">
        <v>148</v>
      </c>
      <c r="Q131">
        <f t="shared" ref="Q131" si="506">AVERAGE(E130,E169)</f>
        <v>50.149999999999991</v>
      </c>
      <c r="R131">
        <f t="shared" ref="R131" si="507">_xlfn.STDEV.S(E130,E169)</f>
        <v>11.384419177103435</v>
      </c>
    </row>
    <row r="132" spans="1:18" x14ac:dyDescent="0.3">
      <c r="A132" s="2">
        <f ca="1">RAND()</f>
        <v>0.47194789009671856</v>
      </c>
      <c r="B132" s="1">
        <v>42957</v>
      </c>
      <c r="C132" s="1" t="str">
        <f>TEXT(B132,"mmmm")</f>
        <v>August</v>
      </c>
      <c r="D132" t="s">
        <v>11</v>
      </c>
      <c r="E132">
        <v>70.3</v>
      </c>
      <c r="F132" s="2">
        <v>0.65</v>
      </c>
      <c r="G132">
        <v>56</v>
      </c>
      <c r="H132">
        <v>0.5</v>
      </c>
      <c r="I132">
        <v>31</v>
      </c>
      <c r="J132" s="3">
        <f xml:space="preserve"> H132*I132</f>
        <v>15.5</v>
      </c>
      <c r="L132" t="s">
        <v>149</v>
      </c>
      <c r="M132" s="2">
        <f t="shared" ref="M132" si="508">AVERAGE(F163:F202)</f>
        <v>0.83125000000000004</v>
      </c>
      <c r="N132">
        <f t="shared" ref="N132" si="509">_xlfn.STDEV.S(F163:F202)</f>
        <v>0.24815408261390448</v>
      </c>
      <c r="P132" t="s">
        <v>149</v>
      </c>
      <c r="Q132">
        <f t="shared" ref="Q132" si="510">AVERAGE(E165,E204)</f>
        <v>50.3</v>
      </c>
      <c r="R132">
        <f t="shared" ref="R132" si="511">_xlfn.STDEV.S(E165,E204)</f>
        <v>30.264170234784221</v>
      </c>
    </row>
    <row r="133" spans="1:18" x14ac:dyDescent="0.3">
      <c r="A133" s="2">
        <f ca="1">RAND()</f>
        <v>0.22722425000349233</v>
      </c>
      <c r="B133" s="1">
        <v>42771</v>
      </c>
      <c r="C133" s="1" t="str">
        <f>TEXT(B133,"mmmm")</f>
        <v>February</v>
      </c>
      <c r="D133" t="s">
        <v>7</v>
      </c>
      <c r="E133">
        <v>45.4</v>
      </c>
      <c r="F133" s="2">
        <v>1.1100000000000001</v>
      </c>
      <c r="G133">
        <v>32</v>
      </c>
      <c r="H133">
        <v>0.3</v>
      </c>
      <c r="I133">
        <v>18</v>
      </c>
      <c r="J133" s="3">
        <f xml:space="preserve"> H133*I133</f>
        <v>5.3999999999999995</v>
      </c>
      <c r="L133" t="s">
        <v>150</v>
      </c>
      <c r="M133" s="2">
        <f t="shared" ref="M133" si="512">AVERAGE(F132:F171)</f>
        <v>0.82275000000000009</v>
      </c>
      <c r="N133">
        <f t="shared" ref="N133" si="513">_xlfn.STDEV.S(F132:F171)</f>
        <v>0.26864319583169533</v>
      </c>
      <c r="P133" t="s">
        <v>150</v>
      </c>
      <c r="Q133">
        <f t="shared" ref="Q133" si="514">AVERAGE(E132,E171)</f>
        <v>70.650000000000006</v>
      </c>
      <c r="R133">
        <f t="shared" ref="R133" si="515">_xlfn.STDEV.S(E132,E171)</f>
        <v>0.49497474683058529</v>
      </c>
    </row>
    <row r="134" spans="1:18" x14ac:dyDescent="0.3">
      <c r="A134" s="2">
        <f ca="1">RAND()</f>
        <v>0.45572099330335014</v>
      </c>
      <c r="B134" s="1">
        <v>42814</v>
      </c>
      <c r="C134" s="1" t="str">
        <f>TEXT(B134,"mmmm")</f>
        <v>March</v>
      </c>
      <c r="D134" t="s">
        <v>8</v>
      </c>
      <c r="E134">
        <v>58.199999999999996</v>
      </c>
      <c r="F134" s="2">
        <v>0.77</v>
      </c>
      <c r="G134">
        <v>33</v>
      </c>
      <c r="H134">
        <v>0.3</v>
      </c>
      <c r="I134">
        <v>24</v>
      </c>
      <c r="J134" s="3">
        <f xml:space="preserve"> H134*I134</f>
        <v>7.1999999999999993</v>
      </c>
      <c r="L134" t="s">
        <v>151</v>
      </c>
      <c r="M134" s="2">
        <f t="shared" ref="M134" si="516">AVERAGE(F165:F204)</f>
        <v>0.81800000000000017</v>
      </c>
      <c r="N134">
        <f t="shared" ref="N134" si="517">_xlfn.STDEV.S(F165:F204)</f>
        <v>0.23232603086047876</v>
      </c>
      <c r="P134" t="s">
        <v>151</v>
      </c>
      <c r="Q134">
        <f t="shared" ref="Q134" si="518">AVERAGE(E167,E206)</f>
        <v>77.449999999999989</v>
      </c>
      <c r="R134">
        <f t="shared" ref="R134" si="519">_xlfn.STDEV.S(E167,E206)</f>
        <v>9.5459415460183923</v>
      </c>
    </row>
    <row r="135" spans="1:18" x14ac:dyDescent="0.3">
      <c r="A135" s="2">
        <f ca="1">RAND()</f>
        <v>0.35472601592208797</v>
      </c>
      <c r="B135" s="1">
        <v>42874</v>
      </c>
      <c r="C135" s="1" t="str">
        <f>TEXT(B135,"mmmm")</f>
        <v>May</v>
      </c>
      <c r="D135" t="s">
        <v>12</v>
      </c>
      <c r="E135">
        <v>75.3</v>
      </c>
      <c r="F135" s="2">
        <v>0.61</v>
      </c>
      <c r="G135">
        <v>58</v>
      </c>
      <c r="H135">
        <v>0.3</v>
      </c>
      <c r="I135">
        <v>31</v>
      </c>
      <c r="J135" s="3">
        <f xml:space="preserve"> H135*I135</f>
        <v>9.2999999999999989</v>
      </c>
      <c r="L135" t="s">
        <v>152</v>
      </c>
      <c r="M135" s="2">
        <f t="shared" ref="M135" si="520">AVERAGE(F134:F173)</f>
        <v>0.82125000000000037</v>
      </c>
      <c r="N135">
        <f t="shared" ref="N135" si="521">_xlfn.STDEV.S(F134:F173)</f>
        <v>0.26979752617139452</v>
      </c>
      <c r="P135" t="s">
        <v>152</v>
      </c>
      <c r="Q135">
        <f t="shared" ref="Q135" si="522">AVERAGE(E134,E173)</f>
        <v>67.399999999999991</v>
      </c>
      <c r="R135">
        <f t="shared" ref="R135" si="523">_xlfn.STDEV.S(E134,E173)</f>
        <v>13.01076477383257</v>
      </c>
    </row>
    <row r="136" spans="1:18" x14ac:dyDescent="0.3">
      <c r="A136" s="2">
        <f ca="1">RAND()</f>
        <v>0.89493217706517347</v>
      </c>
      <c r="B136" s="1">
        <v>42920</v>
      </c>
      <c r="C136" s="1" t="str">
        <f>TEXT(B136,"mmmm")</f>
        <v>July</v>
      </c>
      <c r="D136" t="s">
        <v>9</v>
      </c>
      <c r="E136">
        <v>84.199999999999989</v>
      </c>
      <c r="F136" s="2">
        <v>0.59</v>
      </c>
      <c r="G136">
        <v>49</v>
      </c>
      <c r="H136">
        <v>0.5</v>
      </c>
      <c r="I136">
        <v>34</v>
      </c>
      <c r="J136" s="3">
        <f xml:space="preserve"> H136*I136</f>
        <v>17</v>
      </c>
      <c r="L136" t="s">
        <v>153</v>
      </c>
      <c r="M136" s="2">
        <f t="shared" ref="M136" si="524">AVERAGE(F167:F206)</f>
        <v>0.79425000000000012</v>
      </c>
      <c r="N136">
        <f t="shared" ref="N136" si="525">_xlfn.STDEV.S(F167:F206)</f>
        <v>0.21415172550895112</v>
      </c>
      <c r="P136" t="s">
        <v>153</v>
      </c>
      <c r="Q136">
        <f t="shared" ref="Q136" si="526">AVERAGE(E169,E208)</f>
        <v>59</v>
      </c>
      <c r="R136">
        <f t="shared" ref="R136" si="527">_xlfn.STDEV.S(E169,E208)</f>
        <v>1.1313708498984771</v>
      </c>
    </row>
    <row r="137" spans="1:18" x14ac:dyDescent="0.3">
      <c r="A137" s="2">
        <f ca="1">RAND()</f>
        <v>1.6720905472303871E-3</v>
      </c>
      <c r="B137" s="1">
        <v>42935</v>
      </c>
      <c r="C137" s="1" t="str">
        <f>TEXT(B137,"mmmm")</f>
        <v>July</v>
      </c>
      <c r="D137" t="s">
        <v>10</v>
      </c>
      <c r="E137">
        <v>83.8</v>
      </c>
      <c r="F137" s="2">
        <v>0.56000000000000005</v>
      </c>
      <c r="G137">
        <v>44</v>
      </c>
      <c r="H137">
        <v>0.5</v>
      </c>
      <c r="I137">
        <v>36</v>
      </c>
      <c r="J137" s="3">
        <f xml:space="preserve"> H137*I137</f>
        <v>18</v>
      </c>
      <c r="L137" t="s">
        <v>154</v>
      </c>
      <c r="M137" s="2">
        <f t="shared" ref="M137" si="528">AVERAGE(F136:F175)</f>
        <v>0.83025000000000004</v>
      </c>
      <c r="N137">
        <f t="shared" ref="N137" si="529">_xlfn.STDEV.S(F136:F175)</f>
        <v>0.27070172344653237</v>
      </c>
      <c r="P137" t="s">
        <v>154</v>
      </c>
      <c r="Q137">
        <f t="shared" ref="Q137" si="530">AVERAGE(E136,E175)</f>
        <v>66.449999999999989</v>
      </c>
      <c r="R137">
        <f t="shared" ref="R137" si="531">_xlfn.STDEV.S(E136,E175)</f>
        <v>25.102290732122473</v>
      </c>
    </row>
    <row r="138" spans="1:18" x14ac:dyDescent="0.3">
      <c r="A138" s="2">
        <f ca="1">RAND()</f>
        <v>0.16528225934862617</v>
      </c>
      <c r="B138" s="1">
        <v>43000</v>
      </c>
      <c r="C138" s="1" t="str">
        <f>TEXT(B138,"mmmm")</f>
        <v>September</v>
      </c>
      <c r="D138" t="s">
        <v>12</v>
      </c>
      <c r="E138">
        <v>64.8</v>
      </c>
      <c r="F138" s="2">
        <v>0.74</v>
      </c>
      <c r="G138">
        <v>34</v>
      </c>
      <c r="H138">
        <v>0.3</v>
      </c>
      <c r="I138">
        <v>26</v>
      </c>
      <c r="J138" s="3">
        <f xml:space="preserve"> H138*I138</f>
        <v>7.8</v>
      </c>
      <c r="L138" t="s">
        <v>155</v>
      </c>
      <c r="M138" s="2">
        <f t="shared" ref="M138" si="532">AVERAGE(F169:F208)</f>
        <v>0.80450000000000021</v>
      </c>
      <c r="N138">
        <f t="shared" ref="N138" si="533">_xlfn.STDEV.S(F169:F208)</f>
        <v>0.21237303899578958</v>
      </c>
      <c r="P138" t="s">
        <v>155</v>
      </c>
      <c r="Q138">
        <f t="shared" ref="Q138" si="534">AVERAGE(E171,E210)</f>
        <v>63.599999999999994</v>
      </c>
      <c r="R138">
        <f t="shared" ref="R138" si="535">_xlfn.STDEV.S(E171,E210)</f>
        <v>10.465180361560924</v>
      </c>
    </row>
    <row r="139" spans="1:18" x14ac:dyDescent="0.3">
      <c r="A139" s="2">
        <f ca="1">RAND()</f>
        <v>0.19403138639989836</v>
      </c>
      <c r="B139" s="1">
        <v>42962</v>
      </c>
      <c r="C139" s="1" t="str">
        <f>TEXT(B139,"mmmm")</f>
        <v>August</v>
      </c>
      <c r="D139" t="s">
        <v>9</v>
      </c>
      <c r="E139">
        <v>74.3</v>
      </c>
      <c r="F139" s="2">
        <v>0.63</v>
      </c>
      <c r="G139">
        <v>44</v>
      </c>
      <c r="H139">
        <v>0.5</v>
      </c>
      <c r="I139">
        <v>31</v>
      </c>
      <c r="J139" s="3">
        <f xml:space="preserve"> H139*I139</f>
        <v>15.5</v>
      </c>
      <c r="L139" t="s">
        <v>156</v>
      </c>
      <c r="M139" s="2">
        <f t="shared" ref="M139" si="536">AVERAGE(F138:F177)</f>
        <v>0.83625000000000005</v>
      </c>
      <c r="N139">
        <f t="shared" ref="N139" si="537">_xlfn.STDEV.S(F138:F177)</f>
        <v>0.26633011615142282</v>
      </c>
      <c r="P139" t="s">
        <v>156</v>
      </c>
      <c r="Q139">
        <f t="shared" ref="Q139" si="538">AVERAGE(E138,E177)</f>
        <v>68.05</v>
      </c>
      <c r="R139">
        <f t="shared" ref="R139" si="539">_xlfn.STDEV.S(E138,E177)</f>
        <v>4.5961940777125587</v>
      </c>
    </row>
    <row r="140" spans="1:18" x14ac:dyDescent="0.3">
      <c r="A140" s="2">
        <f ca="1">RAND()</f>
        <v>0.32456543797537674</v>
      </c>
      <c r="B140" s="1">
        <v>42949</v>
      </c>
      <c r="C140" s="1" t="str">
        <f>TEXT(B140,"mmmm")</f>
        <v>August</v>
      </c>
      <c r="D140" t="s">
        <v>10</v>
      </c>
      <c r="E140">
        <v>76.3</v>
      </c>
      <c r="F140" s="2">
        <v>0.63</v>
      </c>
      <c r="G140">
        <v>48</v>
      </c>
      <c r="H140">
        <v>0.5</v>
      </c>
      <c r="I140">
        <v>31</v>
      </c>
      <c r="J140" s="3">
        <f xml:space="preserve"> H140*I140</f>
        <v>15.5</v>
      </c>
      <c r="L140" t="s">
        <v>157</v>
      </c>
      <c r="M140" s="2">
        <f t="shared" ref="M140" si="540">AVERAGE(F171:F210)</f>
        <v>0.80274999999999996</v>
      </c>
      <c r="N140">
        <f t="shared" ref="N140" si="541">_xlfn.STDEV.S(F171:F210)</f>
        <v>0.21221647752550529</v>
      </c>
      <c r="P140" t="s">
        <v>157</v>
      </c>
      <c r="Q140">
        <f t="shared" ref="Q140" si="542">AVERAGE(E173,E212)</f>
        <v>69.05</v>
      </c>
      <c r="R140">
        <f t="shared" ref="R140" si="543">_xlfn.STDEV.S(E173,E212)</f>
        <v>10.677312395916831</v>
      </c>
    </row>
    <row r="141" spans="1:18" x14ac:dyDescent="0.3">
      <c r="A141" s="2">
        <f ca="1">RAND()</f>
        <v>0.57086922689394726</v>
      </c>
      <c r="B141" s="1">
        <v>42945</v>
      </c>
      <c r="C141" s="1" t="str">
        <f>TEXT(B141,"mmmm")</f>
        <v>July</v>
      </c>
      <c r="D141" t="s">
        <v>13</v>
      </c>
      <c r="E141">
        <v>85.5</v>
      </c>
      <c r="F141" s="2">
        <v>0.56999999999999995</v>
      </c>
      <c r="G141">
        <v>50</v>
      </c>
      <c r="H141">
        <v>0.5</v>
      </c>
      <c r="I141">
        <v>35</v>
      </c>
      <c r="J141" s="3">
        <f xml:space="preserve"> H141*I141</f>
        <v>17.5</v>
      </c>
      <c r="L141" t="s">
        <v>158</v>
      </c>
      <c r="M141" s="2">
        <f t="shared" ref="M141" si="544">AVERAGE(F140:F179)</f>
        <v>0.8420000000000003</v>
      </c>
      <c r="N141">
        <f t="shared" ref="N141" si="545">_xlfn.STDEV.S(F140:F179)</f>
        <v>0.26606534767001955</v>
      </c>
      <c r="P141" t="s">
        <v>158</v>
      </c>
      <c r="Q141">
        <f t="shared" ref="Q141" si="546">AVERAGE(E140,E179)</f>
        <v>72</v>
      </c>
      <c r="R141">
        <f t="shared" ref="R141" si="547">_xlfn.STDEV.S(E140,E179)</f>
        <v>6.0811183182043145</v>
      </c>
    </row>
    <row r="142" spans="1:18" x14ac:dyDescent="0.3">
      <c r="A142" s="2">
        <f ca="1">RAND()</f>
        <v>0.7892809191138066</v>
      </c>
      <c r="B142" s="1">
        <v>42950</v>
      </c>
      <c r="C142" s="1" t="str">
        <f>TEXT(B142,"mmmm")</f>
        <v>August</v>
      </c>
      <c r="D142" t="s">
        <v>11</v>
      </c>
      <c r="E142">
        <v>75</v>
      </c>
      <c r="F142" s="2">
        <v>0.63</v>
      </c>
      <c r="G142">
        <v>52</v>
      </c>
      <c r="H142">
        <v>0.5</v>
      </c>
      <c r="I142">
        <v>30</v>
      </c>
      <c r="J142" s="3">
        <f xml:space="preserve"> H142*I142</f>
        <v>15</v>
      </c>
      <c r="L142" t="s">
        <v>159</v>
      </c>
      <c r="M142" s="2">
        <f t="shared" ref="M142" si="548">AVERAGE(F173:F212)</f>
        <v>0.82299999999999984</v>
      </c>
      <c r="N142">
        <f t="shared" ref="N142" si="549">_xlfn.STDEV.S(F173:F212)</f>
        <v>0.26134955470325549</v>
      </c>
      <c r="P142" t="s">
        <v>159</v>
      </c>
      <c r="Q142">
        <f t="shared" ref="Q142" si="550">AVERAGE(E175,E214)</f>
        <v>53.099999999999994</v>
      </c>
      <c r="R142">
        <f t="shared" ref="R142" si="551">_xlfn.STDEV.S(E175,E214)</f>
        <v>6.2225396744416166</v>
      </c>
    </row>
    <row r="143" spans="1:18" x14ac:dyDescent="0.3">
      <c r="A143" s="2">
        <f ca="1">RAND()</f>
        <v>0.19390467895024699</v>
      </c>
      <c r="B143" s="1">
        <v>42779</v>
      </c>
      <c r="C143" s="1" t="str">
        <f>TEXT(B143,"mmmm")</f>
        <v>February</v>
      </c>
      <c r="D143" t="s">
        <v>8</v>
      </c>
      <c r="E143">
        <v>46.4</v>
      </c>
      <c r="F143" s="2">
        <v>1.1100000000000001</v>
      </c>
      <c r="G143">
        <v>34</v>
      </c>
      <c r="H143">
        <v>0.3</v>
      </c>
      <c r="I143">
        <v>18</v>
      </c>
      <c r="J143" s="3">
        <f xml:space="preserve"> H143*I143</f>
        <v>5.3999999999999995</v>
      </c>
      <c r="L143" t="s">
        <v>160</v>
      </c>
      <c r="M143" s="2">
        <f t="shared" ref="M143" si="552">AVERAGE(F142:F181)</f>
        <v>0.8610000000000001</v>
      </c>
      <c r="N143">
        <f t="shared" ref="N143" si="553">_xlfn.STDEV.S(F142:F181)</f>
        <v>0.27318444975829614</v>
      </c>
      <c r="P143" t="s">
        <v>160</v>
      </c>
      <c r="Q143">
        <f t="shared" ref="Q143" si="554">AVERAGE(E142,E181)</f>
        <v>54.95</v>
      </c>
      <c r="R143">
        <f t="shared" ref="R143" si="555">_xlfn.STDEV.S(E142,E181)</f>
        <v>28.354981925580542</v>
      </c>
    </row>
    <row r="144" spans="1:18" x14ac:dyDescent="0.3">
      <c r="A144" s="2">
        <f ca="1">RAND()</f>
        <v>0.23663859369492724</v>
      </c>
      <c r="B144" s="1">
        <v>42912</v>
      </c>
      <c r="C144" s="1" t="str">
        <f>TEXT(B144,"mmmm")</f>
        <v>June</v>
      </c>
      <c r="D144" t="s">
        <v>8</v>
      </c>
      <c r="E144">
        <v>102.6</v>
      </c>
      <c r="F144" s="2">
        <v>0.47</v>
      </c>
      <c r="G144">
        <v>60</v>
      </c>
      <c r="H144">
        <v>0.3</v>
      </c>
      <c r="I144">
        <v>42</v>
      </c>
      <c r="J144" s="3">
        <f xml:space="preserve"> H144*I144</f>
        <v>12.6</v>
      </c>
      <c r="L144" t="s">
        <v>161</v>
      </c>
      <c r="M144" s="2">
        <f t="shared" ref="M144" si="556">AVERAGE(F175:F214)</f>
        <v>0.82699999999999996</v>
      </c>
      <c r="N144">
        <f t="shared" ref="N144" si="557">_xlfn.STDEV.S(F175:F214)</f>
        <v>0.25906340180319959</v>
      </c>
      <c r="P144" t="s">
        <v>161</v>
      </c>
      <c r="Q144">
        <f t="shared" ref="Q144" si="558">AVERAGE(E177,E216)</f>
        <v>73.949999999999989</v>
      </c>
      <c r="R144">
        <f t="shared" ref="R144" si="559">_xlfn.STDEV.S(E177,E216)</f>
        <v>3.7476659402886998</v>
      </c>
    </row>
    <row r="145" spans="1:18" x14ac:dyDescent="0.3">
      <c r="A145" s="2">
        <f ca="1">RAND()</f>
        <v>0.88415481560608389</v>
      </c>
      <c r="B145" s="1">
        <v>42988</v>
      </c>
      <c r="C145" s="1" t="str">
        <f>TEXT(B145,"mmmm")</f>
        <v>September</v>
      </c>
      <c r="D145" t="s">
        <v>7</v>
      </c>
      <c r="E145">
        <v>61.8</v>
      </c>
      <c r="F145" s="2">
        <v>0.74</v>
      </c>
      <c r="G145">
        <v>50</v>
      </c>
      <c r="H145">
        <v>0.3</v>
      </c>
      <c r="I145">
        <v>26</v>
      </c>
      <c r="J145" s="3">
        <f xml:space="preserve"> H145*I145</f>
        <v>7.8</v>
      </c>
      <c r="L145" t="s">
        <v>162</v>
      </c>
      <c r="M145" s="2">
        <f t="shared" ref="M145" si="560">AVERAGE(F144:F183)</f>
        <v>0.87525000000000008</v>
      </c>
      <c r="N145">
        <f t="shared" ref="N145" si="561">_xlfn.STDEV.S(F144:F183)</f>
        <v>0.28895911786076456</v>
      </c>
      <c r="P145" t="s">
        <v>162</v>
      </c>
      <c r="Q145">
        <f t="shared" ref="Q145" si="562">AVERAGE(E144,E183)</f>
        <v>81.699999999999989</v>
      </c>
      <c r="R145">
        <f t="shared" ref="R145" si="563">_xlfn.STDEV.S(E144,E183)</f>
        <v>29.557063453597699</v>
      </c>
    </row>
    <row r="146" spans="1:18" x14ac:dyDescent="0.3">
      <c r="A146" s="2">
        <f ca="1">RAND()</f>
        <v>6.577001460016596E-2</v>
      </c>
      <c r="B146" s="1">
        <v>43083</v>
      </c>
      <c r="C146" s="1" t="str">
        <f>TEXT(B146,"mmmm")</f>
        <v>December</v>
      </c>
      <c r="D146" t="s">
        <v>11</v>
      </c>
      <c r="E146">
        <v>31.9</v>
      </c>
      <c r="F146" s="2">
        <v>1.54</v>
      </c>
      <c r="G146">
        <v>24</v>
      </c>
      <c r="H146">
        <v>0.3</v>
      </c>
      <c r="I146">
        <v>13</v>
      </c>
      <c r="J146" s="3">
        <f xml:space="preserve"> H146*I146</f>
        <v>3.9</v>
      </c>
      <c r="L146" t="s">
        <v>163</v>
      </c>
      <c r="M146" s="2">
        <f t="shared" ref="M146" si="564">AVERAGE(F177:F216)</f>
        <v>0.82874999999999976</v>
      </c>
      <c r="N146">
        <f t="shared" ref="N146" si="565">_xlfn.STDEV.S(F177:F216)</f>
        <v>0.26727674604117607</v>
      </c>
      <c r="P146" t="s">
        <v>163</v>
      </c>
      <c r="Q146">
        <f t="shared" ref="Q146" si="566">AVERAGE(E179,E218)</f>
        <v>50.3</v>
      </c>
      <c r="R146">
        <f t="shared" ref="R146" si="567">_xlfn.STDEV.S(E179,E218)</f>
        <v>24.607315985291827</v>
      </c>
    </row>
    <row r="147" spans="1:18" x14ac:dyDescent="0.3">
      <c r="A147" s="2">
        <f ca="1">RAND()</f>
        <v>5.9416785068990285E-2</v>
      </c>
      <c r="B147" s="1">
        <v>42740</v>
      </c>
      <c r="C147" s="1" t="str">
        <f>TEXT(B147,"mmmm")</f>
        <v>January</v>
      </c>
      <c r="D147" t="s">
        <v>11</v>
      </c>
      <c r="E147">
        <v>42.4</v>
      </c>
      <c r="F147" s="2">
        <v>1</v>
      </c>
      <c r="G147">
        <v>33</v>
      </c>
      <c r="H147">
        <v>0.3</v>
      </c>
      <c r="I147">
        <v>18</v>
      </c>
      <c r="J147" s="3">
        <f xml:space="preserve"> H147*I147</f>
        <v>5.3999999999999995</v>
      </c>
      <c r="L147" t="s">
        <v>164</v>
      </c>
      <c r="M147" s="2">
        <f t="shared" ref="M147" si="568">AVERAGE(F146:F185)</f>
        <v>0.8899999999999999</v>
      </c>
      <c r="N147">
        <f t="shared" ref="N147" si="569">_xlfn.STDEV.S(F146:F185)</f>
        <v>0.28131559064236289</v>
      </c>
      <c r="P147" t="s">
        <v>164</v>
      </c>
      <c r="Q147">
        <f t="shared" ref="Q147" si="570">AVERAGE(E146,E185)</f>
        <v>36.65</v>
      </c>
      <c r="R147">
        <f t="shared" ref="R147" si="571">_xlfn.STDEV.S(E146,E185)</f>
        <v>6.7175144212722016</v>
      </c>
    </row>
    <row r="148" spans="1:18" x14ac:dyDescent="0.3">
      <c r="A148" s="2">
        <f ca="1">RAND()</f>
        <v>9.228947602322024E-2</v>
      </c>
      <c r="B148" s="1">
        <v>43003</v>
      </c>
      <c r="C148" s="1" t="str">
        <f>TEXT(B148,"mmmm")</f>
        <v>September</v>
      </c>
      <c r="D148" t="s">
        <v>8</v>
      </c>
      <c r="E148">
        <v>61.099999999999994</v>
      </c>
      <c r="F148" s="2">
        <v>0.71</v>
      </c>
      <c r="G148">
        <v>33</v>
      </c>
      <c r="H148">
        <v>0.3</v>
      </c>
      <c r="I148">
        <v>27</v>
      </c>
      <c r="J148" s="3">
        <f xml:space="preserve"> H148*I148</f>
        <v>8.1</v>
      </c>
      <c r="L148" t="s">
        <v>165</v>
      </c>
      <c r="M148" s="2">
        <f t="shared" ref="M148" si="572">AVERAGE(F179:F218)</f>
        <v>0.84399999999999975</v>
      </c>
      <c r="N148">
        <f t="shared" ref="N148" si="573">_xlfn.STDEV.S(F179:F218)</f>
        <v>0.28917034284222071</v>
      </c>
      <c r="P148" t="s">
        <v>165</v>
      </c>
      <c r="Q148">
        <f t="shared" ref="Q148" si="574">AVERAGE(E181,E220)</f>
        <v>50.349999999999994</v>
      </c>
      <c r="R148">
        <f t="shared" ref="R148" si="575">_xlfn.STDEV.S(E181,E220)</f>
        <v>21.849599538664332</v>
      </c>
    </row>
    <row r="149" spans="1:18" x14ac:dyDescent="0.3">
      <c r="A149" s="2">
        <f ca="1">RAND()</f>
        <v>0.42602532140605787</v>
      </c>
      <c r="B149" s="1">
        <v>42812</v>
      </c>
      <c r="C149" s="1" t="str">
        <f>TEXT(B149,"mmmm")</f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3">
        <f xml:space="preserve"> H149*I149</f>
        <v>6.8999999999999995</v>
      </c>
      <c r="L149" t="s">
        <v>166</v>
      </c>
      <c r="M149" s="2">
        <f t="shared" ref="M149" si="576">AVERAGE(F148:F187)</f>
        <v>0.85949999999999993</v>
      </c>
      <c r="N149">
        <f t="shared" ref="N149" si="577">_xlfn.STDEV.S(F148:F187)</f>
        <v>0.2641187572830031</v>
      </c>
      <c r="P149" t="s">
        <v>166</v>
      </c>
      <c r="Q149">
        <f t="shared" ref="Q149" si="578">AVERAGE(E148,E187)</f>
        <v>62.249999999999993</v>
      </c>
      <c r="R149">
        <f t="shared" ref="R149" si="579">_xlfn.STDEV.S(E148,E187)</f>
        <v>1.6263455967290572</v>
      </c>
    </row>
    <row r="150" spans="1:18" x14ac:dyDescent="0.3">
      <c r="A150" s="2">
        <f ca="1">RAND()</f>
        <v>0.55371640639907893</v>
      </c>
      <c r="B150" s="1">
        <v>43089</v>
      </c>
      <c r="C150" s="1" t="str">
        <f>TEXT(B150,"mmmm")</f>
        <v>December</v>
      </c>
      <c r="D150" t="s">
        <v>10</v>
      </c>
      <c r="E150">
        <v>36.799999999999997</v>
      </c>
      <c r="F150" s="2">
        <v>1.25</v>
      </c>
      <c r="G150">
        <v>20</v>
      </c>
      <c r="H150">
        <v>0.3</v>
      </c>
      <c r="I150">
        <v>16</v>
      </c>
      <c r="J150" s="3">
        <f xml:space="preserve"> H150*I150</f>
        <v>4.8</v>
      </c>
      <c r="L150" t="s">
        <v>167</v>
      </c>
      <c r="M150" s="2">
        <f t="shared" ref="M150" si="580">AVERAGE(F181:F220)</f>
        <v>0.84625000000000006</v>
      </c>
      <c r="N150">
        <f t="shared" ref="N150" si="581">_xlfn.STDEV.S(F181:F220)</f>
        <v>0.28796979453425731</v>
      </c>
      <c r="P150" t="s">
        <v>167</v>
      </c>
      <c r="Q150">
        <f t="shared" ref="Q150" si="582">AVERAGE(E183,E222)</f>
        <v>60.8</v>
      </c>
      <c r="R150">
        <f t="shared" ref="R150" si="583">_xlfn.STDEV.S(E183,E222)</f>
        <v>0</v>
      </c>
    </row>
    <row r="151" spans="1:18" x14ac:dyDescent="0.3">
      <c r="A151" s="2">
        <f ca="1">RAND()</f>
        <v>0.47420778191994806</v>
      </c>
      <c r="B151" s="1">
        <v>42959</v>
      </c>
      <c r="C151" s="1" t="str">
        <f>TEXT(B151,"mmmm")</f>
        <v>August</v>
      </c>
      <c r="D151" t="s">
        <v>13</v>
      </c>
      <c r="E151">
        <v>67.699999999999989</v>
      </c>
      <c r="F151" s="2">
        <v>0.65</v>
      </c>
      <c r="G151">
        <v>43</v>
      </c>
      <c r="H151">
        <v>0.5</v>
      </c>
      <c r="I151">
        <v>29</v>
      </c>
      <c r="J151" s="3">
        <f xml:space="preserve"> H151*I151</f>
        <v>14.5</v>
      </c>
      <c r="L151" t="s">
        <v>168</v>
      </c>
      <c r="M151" s="2">
        <f t="shared" ref="M151" si="584">AVERAGE(F150:F189)</f>
        <v>0.8677499999999998</v>
      </c>
      <c r="N151">
        <f t="shared" ref="N151" si="585">_xlfn.STDEV.S(F150:F189)</f>
        <v>0.2691914531732732</v>
      </c>
      <c r="P151" t="s">
        <v>168</v>
      </c>
      <c r="Q151">
        <f t="shared" ref="Q151" si="586">AVERAGE(E150,E189)</f>
        <v>51.949999999999996</v>
      </c>
      <c r="R151">
        <f t="shared" ref="R151" si="587">_xlfn.STDEV.S(E150,E189)</f>
        <v>21.425335469952369</v>
      </c>
    </row>
    <row r="152" spans="1:18" x14ac:dyDescent="0.3">
      <c r="A152" s="2">
        <f ca="1">RAND()</f>
        <v>0.41865266847592186</v>
      </c>
      <c r="B152" s="1">
        <v>42809</v>
      </c>
      <c r="C152" s="1" t="str">
        <f>TEXT(B152,"mmmm")</f>
        <v>March</v>
      </c>
      <c r="D152" t="s">
        <v>10</v>
      </c>
      <c r="E152">
        <v>56.199999999999996</v>
      </c>
      <c r="F152" s="2">
        <v>0.83</v>
      </c>
      <c r="G152">
        <v>30</v>
      </c>
      <c r="H152">
        <v>0.3</v>
      </c>
      <c r="I152">
        <v>24</v>
      </c>
      <c r="J152" s="3">
        <f xml:space="preserve"> H152*I152</f>
        <v>7.1999999999999993</v>
      </c>
      <c r="L152" t="s">
        <v>169</v>
      </c>
      <c r="M152" s="2">
        <f t="shared" ref="M152" si="588">AVERAGE(F183:F222)</f>
        <v>0.81074999999999997</v>
      </c>
      <c r="N152">
        <f t="shared" ref="N152" si="589">_xlfn.STDEV.S(F183:F222)</f>
        <v>0.25309760456372787</v>
      </c>
      <c r="P152" t="s">
        <v>169</v>
      </c>
      <c r="Q152">
        <f t="shared" ref="Q152" si="590">AVERAGE(E185,E224)</f>
        <v>49.8</v>
      </c>
      <c r="R152">
        <f t="shared" ref="R152" si="591">_xlfn.STDEV.S(E185,E224)</f>
        <v>11.879393923933995</v>
      </c>
    </row>
    <row r="153" spans="1:18" x14ac:dyDescent="0.3">
      <c r="A153" s="2">
        <f ca="1">RAND()</f>
        <v>0.60012645518459451</v>
      </c>
      <c r="B153" s="1">
        <v>42758</v>
      </c>
      <c r="C153" s="1" t="str">
        <f>TEXT(B153,"mmmm")</f>
        <v>January</v>
      </c>
      <c r="D153" t="s">
        <v>8</v>
      </c>
      <c r="E153">
        <v>38.099999999999994</v>
      </c>
      <c r="F153" s="2">
        <v>1.05</v>
      </c>
      <c r="G153">
        <v>21</v>
      </c>
      <c r="H153">
        <v>0.3</v>
      </c>
      <c r="I153">
        <v>17</v>
      </c>
      <c r="J153" s="3">
        <f xml:space="preserve"> H153*I153</f>
        <v>5.0999999999999996</v>
      </c>
      <c r="L153" t="s">
        <v>170</v>
      </c>
      <c r="M153" s="2">
        <f t="shared" ref="M153" si="592">AVERAGE(F152:F191)</f>
        <v>0.86075000000000002</v>
      </c>
      <c r="N153">
        <f t="shared" ref="N153" si="593">_xlfn.STDEV.S(F152:F191)</f>
        <v>0.26196875425349536</v>
      </c>
      <c r="P153" t="s">
        <v>170</v>
      </c>
      <c r="Q153">
        <f t="shared" ref="Q153" si="594">AVERAGE(E152,E191)</f>
        <v>50.449999999999996</v>
      </c>
      <c r="R153">
        <f t="shared" ref="R153" si="595">_xlfn.STDEV.S(E152,E191)</f>
        <v>8.1317279836452965</v>
      </c>
    </row>
    <row r="154" spans="1:18" x14ac:dyDescent="0.3">
      <c r="A154" s="2">
        <f ca="1">RAND()</f>
        <v>0.53826320645834747</v>
      </c>
      <c r="B154" s="1">
        <v>43001</v>
      </c>
      <c r="C154" s="1" t="str">
        <f>TEXT(B154,"mmmm")</f>
        <v>September</v>
      </c>
      <c r="D154" t="s">
        <v>13</v>
      </c>
      <c r="E154">
        <v>63.399999999999991</v>
      </c>
      <c r="F154" s="2">
        <v>0.71</v>
      </c>
      <c r="G154">
        <v>39</v>
      </c>
      <c r="H154">
        <v>0.3</v>
      </c>
      <c r="I154">
        <v>28</v>
      </c>
      <c r="J154" s="3">
        <f xml:space="preserve"> H154*I154</f>
        <v>8.4</v>
      </c>
      <c r="L154" t="s">
        <v>171</v>
      </c>
      <c r="M154" s="2">
        <f t="shared" ref="M154" si="596">AVERAGE(F185:F224)</f>
        <v>0.81074999999999964</v>
      </c>
      <c r="N154">
        <f t="shared" ref="N154" si="597">_xlfn.STDEV.S(F185:F224)</f>
        <v>0.25327989483613905</v>
      </c>
      <c r="P154" t="s">
        <v>171</v>
      </c>
      <c r="Q154">
        <f t="shared" ref="Q154" si="598">AVERAGE(E187,E226)</f>
        <v>60.949999999999989</v>
      </c>
      <c r="R154">
        <f t="shared" ref="R154" si="599">_xlfn.STDEV.S(E187,E226)</f>
        <v>3.4648232278140818</v>
      </c>
    </row>
    <row r="155" spans="1:18" x14ac:dyDescent="0.3">
      <c r="A155" s="2">
        <f ca="1">RAND()</f>
        <v>0.82572992563666803</v>
      </c>
      <c r="B155" s="1">
        <v>42873</v>
      </c>
      <c r="C155" s="1" t="str">
        <f>TEXT(B155,"mmmm")</f>
        <v>May</v>
      </c>
      <c r="D155" t="s">
        <v>11</v>
      </c>
      <c r="E155">
        <v>72</v>
      </c>
      <c r="F155" s="2">
        <v>0.67</v>
      </c>
      <c r="G155">
        <v>53</v>
      </c>
      <c r="H155">
        <v>0.3</v>
      </c>
      <c r="I155">
        <v>30</v>
      </c>
      <c r="J155" s="3">
        <f xml:space="preserve"> H155*I155</f>
        <v>9</v>
      </c>
      <c r="L155" t="s">
        <v>172</v>
      </c>
      <c r="M155" s="2">
        <f t="shared" ref="M155" si="600">AVERAGE(F154:F193)</f>
        <v>0.84674999999999989</v>
      </c>
      <c r="N155">
        <f t="shared" ref="N155" si="601">_xlfn.STDEV.S(F154:F193)</f>
        <v>0.26381216608480895</v>
      </c>
      <c r="P155" t="s">
        <v>172</v>
      </c>
      <c r="Q155">
        <f t="shared" ref="Q155" si="602">AVERAGE(E154,E193)</f>
        <v>64.25</v>
      </c>
      <c r="R155">
        <f t="shared" ref="R155" si="603">_xlfn.STDEV.S(E154,E193)</f>
        <v>1.2020815280171329</v>
      </c>
    </row>
    <row r="156" spans="1:18" x14ac:dyDescent="0.3">
      <c r="A156" s="2">
        <f ca="1">RAND()</f>
        <v>0.9425546087624318</v>
      </c>
      <c r="B156" s="1">
        <v>42790</v>
      </c>
      <c r="C156" s="1" t="str">
        <f>TEXT(B156,"mmmm")</f>
        <v>February</v>
      </c>
      <c r="D156" t="s">
        <v>12</v>
      </c>
      <c r="E156">
        <v>47.3</v>
      </c>
      <c r="F156" s="2">
        <v>0.87</v>
      </c>
      <c r="G156">
        <v>36</v>
      </c>
      <c r="H156">
        <v>0.3</v>
      </c>
      <c r="I156">
        <v>21</v>
      </c>
      <c r="J156" s="3">
        <f xml:space="preserve"> H156*I156</f>
        <v>6.3</v>
      </c>
      <c r="L156" t="s">
        <v>173</v>
      </c>
      <c r="M156" s="2">
        <f t="shared" ref="M156" si="604">AVERAGE(F187:F226)</f>
        <v>0.80549999999999977</v>
      </c>
      <c r="N156">
        <f t="shared" ref="N156" si="605">_xlfn.STDEV.S(F187:F226)</f>
        <v>0.25118131157005202</v>
      </c>
      <c r="P156" t="s">
        <v>173</v>
      </c>
      <c r="Q156">
        <f t="shared" ref="Q156" si="606">AVERAGE(E189,E228)</f>
        <v>75.149999999999991</v>
      </c>
      <c r="R156">
        <f t="shared" ref="R156" si="607">_xlfn.STDEV.S(E189,E228)</f>
        <v>11.384419177103396</v>
      </c>
    </row>
    <row r="157" spans="1:18" x14ac:dyDescent="0.3">
      <c r="A157" s="2">
        <f ca="1">RAND()</f>
        <v>0.46519366826177599</v>
      </c>
      <c r="B157" s="1">
        <v>42772</v>
      </c>
      <c r="C157" s="1" t="str">
        <f>TEXT(B157,"mmmm")</f>
        <v>February</v>
      </c>
      <c r="D157" t="s">
        <v>8</v>
      </c>
      <c r="E157">
        <v>45</v>
      </c>
      <c r="F157" s="2">
        <v>0.95</v>
      </c>
      <c r="G157">
        <v>28</v>
      </c>
      <c r="H157">
        <v>0.3</v>
      </c>
      <c r="I157">
        <v>20</v>
      </c>
      <c r="J157" s="3">
        <f xml:space="preserve"> H157*I157</f>
        <v>6</v>
      </c>
      <c r="L157" t="s">
        <v>174</v>
      </c>
      <c r="M157" s="2">
        <f t="shared" ref="M157" si="608">AVERAGE(F156:F195)</f>
        <v>0.85274999999999979</v>
      </c>
      <c r="N157">
        <f t="shared" ref="N157" si="609">_xlfn.STDEV.S(F156:F195)</f>
        <v>0.2624146992052363</v>
      </c>
      <c r="P157" t="s">
        <v>174</v>
      </c>
      <c r="Q157">
        <f t="shared" ref="Q157" si="610">AVERAGE(E156,E195)</f>
        <v>48.65</v>
      </c>
      <c r="R157">
        <f t="shared" ref="R157" si="611">_xlfn.STDEV.S(E156,E195)</f>
        <v>1.9091883092036803</v>
      </c>
    </row>
    <row r="158" spans="1:18" x14ac:dyDescent="0.3">
      <c r="A158" s="2">
        <f ca="1">RAND()</f>
        <v>3.4910941357951808E-2</v>
      </c>
      <c r="B158" s="1">
        <v>42884</v>
      </c>
      <c r="C158" s="1" t="str">
        <f>TEXT(B158,"mmmm")</f>
        <v>May</v>
      </c>
      <c r="D158" t="s">
        <v>8</v>
      </c>
      <c r="E158">
        <v>66.699999999999989</v>
      </c>
      <c r="F158" s="2">
        <v>0.65</v>
      </c>
      <c r="G158">
        <v>32</v>
      </c>
      <c r="H158">
        <v>0.3</v>
      </c>
      <c r="I158">
        <v>29</v>
      </c>
      <c r="J158" s="3">
        <f xml:space="preserve"> H158*I158</f>
        <v>8.6999999999999993</v>
      </c>
      <c r="L158" t="s">
        <v>175</v>
      </c>
      <c r="M158" s="2">
        <f t="shared" ref="M158" si="612">AVERAGE(F189:F228)</f>
        <v>0.7952499999999999</v>
      </c>
      <c r="N158">
        <f t="shared" ref="N158" si="613">_xlfn.STDEV.S(F189:F228)</f>
        <v>0.24585786492115697</v>
      </c>
      <c r="P158" t="s">
        <v>175</v>
      </c>
      <c r="Q158">
        <f t="shared" ref="Q158" si="614">AVERAGE(E191,E230)</f>
        <v>57.849999999999994</v>
      </c>
      <c r="R158">
        <f t="shared" ref="R158" si="615">_xlfn.STDEV.S(E191,E230)</f>
        <v>18.596908345206231</v>
      </c>
    </row>
    <row r="159" spans="1:18" x14ac:dyDescent="0.3">
      <c r="A159" s="2">
        <f ca="1">RAND()</f>
        <v>0.86014042240654709</v>
      </c>
      <c r="B159" s="1">
        <v>42797</v>
      </c>
      <c r="C159" s="1" t="str">
        <f>TEXT(B159,"mmmm")</f>
        <v>March</v>
      </c>
      <c r="D159" t="s">
        <v>12</v>
      </c>
      <c r="E159">
        <v>60.199999999999996</v>
      </c>
      <c r="F159" s="2">
        <v>0.77</v>
      </c>
      <c r="G159">
        <v>28</v>
      </c>
      <c r="H159">
        <v>0.3</v>
      </c>
      <c r="I159">
        <v>24</v>
      </c>
      <c r="J159" s="3">
        <f xml:space="preserve"> H159*I159</f>
        <v>7.1999999999999993</v>
      </c>
      <c r="L159" t="s">
        <v>176</v>
      </c>
      <c r="M159" s="2">
        <f t="shared" ref="M159" si="616">AVERAGE(F158:F197)</f>
        <v>0.84349999999999992</v>
      </c>
      <c r="N159">
        <f t="shared" ref="N159" si="617">_xlfn.STDEV.S(F158:F197)</f>
        <v>0.2633857461634011</v>
      </c>
      <c r="P159" t="s">
        <v>176</v>
      </c>
      <c r="Q159">
        <f t="shared" ref="Q159" si="618">AVERAGE(E158,E197)</f>
        <v>63.749999999999993</v>
      </c>
      <c r="R159">
        <f t="shared" ref="R159" si="619">_xlfn.STDEV.S(E158,E197)</f>
        <v>4.1719300090006248</v>
      </c>
    </row>
    <row r="160" spans="1:18" x14ac:dyDescent="0.3">
      <c r="A160" s="2">
        <f ca="1">RAND()</f>
        <v>0.7402144891449145</v>
      </c>
      <c r="B160" s="1">
        <v>42875</v>
      </c>
      <c r="C160" s="1" t="str">
        <f>TEXT(B160,"mmmm")</f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3">
        <f xml:space="preserve"> H160*I160</f>
        <v>8.4</v>
      </c>
      <c r="L160" t="s">
        <v>177</v>
      </c>
      <c r="M160" s="2">
        <f t="shared" ref="M160" si="620">AVERAGE(F191:F230)</f>
        <v>0.7962499999999999</v>
      </c>
      <c r="N160">
        <f t="shared" ref="N160" si="621">_xlfn.STDEV.S(F191:F230)</f>
        <v>0.24591730421591021</v>
      </c>
      <c r="P160" t="s">
        <v>177</v>
      </c>
      <c r="Q160">
        <f t="shared" ref="Q160" si="622">AVERAGE(E193,E232)</f>
        <v>63.3</v>
      </c>
      <c r="R160">
        <f t="shared" ref="R160" si="623">_xlfn.STDEV.S(E193,E232)</f>
        <v>2.5455844122715718</v>
      </c>
    </row>
    <row r="161" spans="1:18" x14ac:dyDescent="0.3">
      <c r="A161" s="2">
        <f ca="1">RAND()</f>
        <v>0.33451347888068372</v>
      </c>
      <c r="B161" s="1">
        <v>43078</v>
      </c>
      <c r="C161" s="1" t="str">
        <f>TEXT(B161,"mmmm")</f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3">
        <f xml:space="preserve"> H161*I161</f>
        <v>4.2</v>
      </c>
      <c r="L161" t="s">
        <v>178</v>
      </c>
      <c r="M161" s="2">
        <f t="shared" ref="M161" si="624">AVERAGE(F160:F199)</f>
        <v>0.85149999999999992</v>
      </c>
      <c r="N161">
        <f t="shared" ref="N161" si="625">_xlfn.STDEV.S(F160:F199)</f>
        <v>0.26439626437486735</v>
      </c>
      <c r="P161" t="s">
        <v>178</v>
      </c>
      <c r="Q161">
        <f t="shared" ref="Q161" si="626">AVERAGE(E160,E199)</f>
        <v>52.749999999999993</v>
      </c>
      <c r="R161">
        <f t="shared" ref="R161" si="627">_xlfn.STDEV.S(E160,E199)</f>
        <v>16.47558800164655</v>
      </c>
    </row>
    <row r="162" spans="1:18" x14ac:dyDescent="0.3">
      <c r="A162" s="2">
        <f ca="1">RAND()</f>
        <v>3.4798287761066971E-2</v>
      </c>
      <c r="B162" s="1">
        <v>42808</v>
      </c>
      <c r="C162" s="1" t="str">
        <f>TEXT(B162,"mmmm")</f>
        <v>March</v>
      </c>
      <c r="D162" t="s">
        <v>9</v>
      </c>
      <c r="E162">
        <v>58.9</v>
      </c>
      <c r="F162" s="2">
        <v>0.87</v>
      </c>
      <c r="G162">
        <v>35</v>
      </c>
      <c r="H162">
        <v>0.3</v>
      </c>
      <c r="I162">
        <v>23</v>
      </c>
      <c r="J162" s="3">
        <f xml:space="preserve"> H162*I162</f>
        <v>6.8999999999999995</v>
      </c>
      <c r="L162" t="s">
        <v>179</v>
      </c>
      <c r="M162" s="2">
        <f t="shared" ref="M162" si="628">AVERAGE(F193:F232)</f>
        <v>0.79099999999999981</v>
      </c>
      <c r="N162">
        <f t="shared" ref="N162" si="629">_xlfn.STDEV.S(F193:F232)</f>
        <v>0.24478981041303866</v>
      </c>
      <c r="P162" t="s">
        <v>179</v>
      </c>
      <c r="Q162">
        <f t="shared" ref="Q162" si="630">AVERAGE(E195,E234)</f>
        <v>41.099999999999994</v>
      </c>
      <c r="R162">
        <f t="shared" ref="R162" si="631">_xlfn.STDEV.S(E195,E234)</f>
        <v>12.586500705120567</v>
      </c>
    </row>
    <row r="163" spans="1:18" x14ac:dyDescent="0.3">
      <c r="A163" s="2">
        <f ca="1">RAND()</f>
        <v>0.72785449567550831</v>
      </c>
      <c r="B163" s="1">
        <v>42894</v>
      </c>
      <c r="C163" s="1" t="str">
        <f>TEXT(B163,"mmmm")</f>
        <v>June</v>
      </c>
      <c r="D163" t="s">
        <v>11</v>
      </c>
      <c r="E163">
        <v>90.699999999999989</v>
      </c>
      <c r="F163" s="2">
        <v>0.5</v>
      </c>
      <c r="G163">
        <v>46</v>
      </c>
      <c r="H163">
        <v>0.3</v>
      </c>
      <c r="I163">
        <v>39</v>
      </c>
      <c r="J163" s="3">
        <f xml:space="preserve"> H163*I163</f>
        <v>11.7</v>
      </c>
      <c r="L163" t="s">
        <v>180</v>
      </c>
      <c r="M163" s="2">
        <f t="shared" ref="M163" si="632">AVERAGE(F162:F201)</f>
        <v>0.8367500000000001</v>
      </c>
      <c r="N163">
        <f t="shared" ref="N163" si="633">_xlfn.STDEV.S(F162:F201)</f>
        <v>0.24646617805101889</v>
      </c>
      <c r="P163" t="s">
        <v>180</v>
      </c>
      <c r="Q163">
        <f t="shared" ref="Q163" si="634">AVERAGE(E162,E201)</f>
        <v>60.199999999999996</v>
      </c>
      <c r="R163">
        <f t="shared" ref="R163" si="635">_xlfn.STDEV.S(E162,E201)</f>
        <v>1.8384776310850195</v>
      </c>
    </row>
    <row r="164" spans="1:18" x14ac:dyDescent="0.3">
      <c r="A164" s="2">
        <f ca="1">RAND()</f>
        <v>0.61417262211184398</v>
      </c>
      <c r="B164" s="1">
        <v>42764</v>
      </c>
      <c r="C164" s="1" t="str">
        <f>TEXT(B164,"mmmm")</f>
        <v>January</v>
      </c>
      <c r="D164" t="s">
        <v>7</v>
      </c>
      <c r="E164">
        <v>35.199999999999996</v>
      </c>
      <c r="F164" s="2">
        <v>1.33</v>
      </c>
      <c r="G164">
        <v>27</v>
      </c>
      <c r="H164">
        <v>0.3</v>
      </c>
      <c r="I164">
        <v>14</v>
      </c>
      <c r="J164" s="3">
        <f xml:space="preserve"> H164*I164</f>
        <v>4.2</v>
      </c>
      <c r="L164" t="s">
        <v>181</v>
      </c>
      <c r="M164" s="2">
        <f t="shared" ref="M164" si="636">AVERAGE(F195:F234)</f>
        <v>0.81024999999999991</v>
      </c>
      <c r="N164">
        <f t="shared" ref="N164" si="637">_xlfn.STDEV.S(F195:F234)</f>
        <v>0.26391031402003551</v>
      </c>
      <c r="P164" t="s">
        <v>181</v>
      </c>
      <c r="Q164">
        <f t="shared" ref="Q164" si="638">AVERAGE(E197,E236)</f>
        <v>67.900000000000006</v>
      </c>
      <c r="R164">
        <f t="shared" ref="R164" si="639">_xlfn.STDEV.S(E197,E236)</f>
        <v>10.04091629284887</v>
      </c>
    </row>
    <row r="165" spans="1:18" x14ac:dyDescent="0.3">
      <c r="A165" s="2">
        <f ca="1">RAND()</f>
        <v>0.19419614761142545</v>
      </c>
      <c r="B165" s="1">
        <v>43095</v>
      </c>
      <c r="C165" s="1" t="str">
        <f>TEXT(B165,"mmmm")</f>
        <v>December</v>
      </c>
      <c r="D165" t="s">
        <v>9</v>
      </c>
      <c r="E165">
        <v>28.9</v>
      </c>
      <c r="F165" s="2">
        <v>1.43</v>
      </c>
      <c r="G165">
        <v>23</v>
      </c>
      <c r="H165">
        <v>0.3</v>
      </c>
      <c r="I165">
        <v>13</v>
      </c>
      <c r="J165" s="3">
        <f xml:space="preserve"> H165*I165</f>
        <v>3.9</v>
      </c>
      <c r="L165" t="s">
        <v>182</v>
      </c>
      <c r="M165" s="2">
        <f t="shared" ref="M165" si="640">AVERAGE(F164:F203)</f>
        <v>0.83400000000000019</v>
      </c>
      <c r="N165">
        <f t="shared" ref="N165" si="641">_xlfn.STDEV.S(F164:F203)</f>
        <v>0.24497828265860327</v>
      </c>
      <c r="P165" t="s">
        <v>182</v>
      </c>
      <c r="Q165">
        <f t="shared" ref="Q165" si="642">AVERAGE(E164,E203)</f>
        <v>57.05</v>
      </c>
      <c r="R165">
        <f t="shared" ref="R165" si="643">_xlfn.STDEV.S(E164,E203)</f>
        <v>30.900566337852101</v>
      </c>
    </row>
    <row r="166" spans="1:18" x14ac:dyDescent="0.3">
      <c r="A166" s="2">
        <f ca="1">RAND()</f>
        <v>0.29636592330002054</v>
      </c>
      <c r="B166" s="1">
        <v>42811</v>
      </c>
      <c r="C166" s="1" t="str">
        <f>TEXT(B166,"mmmm")</f>
        <v>March</v>
      </c>
      <c r="D166" t="s">
        <v>12</v>
      </c>
      <c r="E166">
        <v>56.499999999999993</v>
      </c>
      <c r="F166" s="2">
        <v>0.77</v>
      </c>
      <c r="G166">
        <v>50</v>
      </c>
      <c r="H166">
        <v>0.3</v>
      </c>
      <c r="I166">
        <v>25</v>
      </c>
      <c r="J166" s="3">
        <f xml:space="preserve"> H166*I166</f>
        <v>7.5</v>
      </c>
      <c r="L166" t="s">
        <v>183</v>
      </c>
      <c r="M166" s="2">
        <f t="shared" ref="M166" si="644">AVERAGE(F197:F236)</f>
        <v>0.8012499999999998</v>
      </c>
      <c r="N166">
        <f t="shared" ref="N166" si="645">_xlfn.STDEV.S(F197:F236)</f>
        <v>0.26608450074828055</v>
      </c>
      <c r="P166" t="s">
        <v>183</v>
      </c>
      <c r="Q166">
        <f t="shared" ref="Q166" si="646">AVERAGE(E199,E238)</f>
        <v>43.05</v>
      </c>
      <c r="R166">
        <f t="shared" ref="R166" si="647">_xlfn.STDEV.S(E199,E238)</f>
        <v>2.7577164466275392</v>
      </c>
    </row>
    <row r="167" spans="1:18" x14ac:dyDescent="0.3">
      <c r="A167" s="2">
        <f ca="1">RAND()</f>
        <v>0.89798793966143065</v>
      </c>
      <c r="B167" s="1">
        <v>42951</v>
      </c>
      <c r="C167" s="1" t="str">
        <f>TEXT(B167,"mmmm")</f>
        <v>August</v>
      </c>
      <c r="D167" t="s">
        <v>12</v>
      </c>
      <c r="E167">
        <v>70.699999999999989</v>
      </c>
      <c r="F167" s="2">
        <v>0.69</v>
      </c>
      <c r="G167">
        <v>34</v>
      </c>
      <c r="H167">
        <v>0.5</v>
      </c>
      <c r="I167">
        <v>29</v>
      </c>
      <c r="J167" s="3">
        <f xml:space="preserve"> H167*I167</f>
        <v>14.5</v>
      </c>
      <c r="L167" t="s">
        <v>184</v>
      </c>
      <c r="M167" s="2">
        <f t="shared" ref="M167" si="648">AVERAGE(F166:F205)</f>
        <v>0.7995000000000001</v>
      </c>
      <c r="N167">
        <f t="shared" ref="N167" si="649">_xlfn.STDEV.S(F166:F205)</f>
        <v>0.21080979396310975</v>
      </c>
      <c r="P167" t="s">
        <v>184</v>
      </c>
      <c r="Q167">
        <f t="shared" ref="Q167" si="650">AVERAGE(E166,E205)</f>
        <v>58.8</v>
      </c>
      <c r="R167">
        <f t="shared" ref="R167" si="651">_xlfn.STDEV.S(E166,E205)</f>
        <v>3.2526911934581193</v>
      </c>
    </row>
    <row r="168" spans="1:18" x14ac:dyDescent="0.3">
      <c r="A168" s="2">
        <f ca="1">RAND()</f>
        <v>0.79033482733923988</v>
      </c>
      <c r="B168" s="1">
        <v>42899</v>
      </c>
      <c r="C168" s="1" t="str">
        <f>TEXT(B168,"mmmm")</f>
        <v>June</v>
      </c>
      <c r="D168" t="s">
        <v>9</v>
      </c>
      <c r="E168">
        <v>75.599999999999994</v>
      </c>
      <c r="F168" s="2">
        <v>0.59</v>
      </c>
      <c r="G168">
        <v>65</v>
      </c>
      <c r="H168">
        <v>0.3</v>
      </c>
      <c r="I168">
        <v>32</v>
      </c>
      <c r="J168" s="3">
        <f xml:space="preserve"> H168*I168</f>
        <v>9.6</v>
      </c>
      <c r="L168" t="s">
        <v>185</v>
      </c>
      <c r="M168" s="2">
        <f t="shared" ref="M168" si="652">AVERAGE(F199:F238)</f>
        <v>0.80399999999999971</v>
      </c>
      <c r="N168">
        <f t="shared" ref="N168" si="653">_xlfn.STDEV.S(F199:F238)</f>
        <v>0.27044881974703527</v>
      </c>
      <c r="P168" t="s">
        <v>185</v>
      </c>
      <c r="Q168">
        <f t="shared" ref="Q168" si="654">AVERAGE(E201,E240)</f>
        <v>49.5</v>
      </c>
      <c r="R168">
        <f t="shared" ref="R168" si="655">_xlfn.STDEV.S(E201,E240)</f>
        <v>16.970562748477114</v>
      </c>
    </row>
    <row r="169" spans="1:18" x14ac:dyDescent="0.3">
      <c r="A169" s="2">
        <f ca="1">RAND()</f>
        <v>0.58916999752738641</v>
      </c>
      <c r="B169" s="1">
        <v>43024</v>
      </c>
      <c r="C169" s="1" t="str">
        <f>TEXT(B169,"mmmm")</f>
        <v>October</v>
      </c>
      <c r="D169" t="s">
        <v>8</v>
      </c>
      <c r="E169">
        <v>58.199999999999996</v>
      </c>
      <c r="F169" s="2">
        <v>0.8</v>
      </c>
      <c r="G169">
        <v>28</v>
      </c>
      <c r="H169">
        <v>0.3</v>
      </c>
      <c r="I169">
        <v>24</v>
      </c>
      <c r="J169" s="3">
        <f xml:space="preserve"> H169*I169</f>
        <v>7.1999999999999993</v>
      </c>
      <c r="L169" t="s">
        <v>186</v>
      </c>
      <c r="M169" s="2">
        <f t="shared" ref="M169" si="656">AVERAGE(F168:F207)</f>
        <v>0.80075000000000018</v>
      </c>
      <c r="N169">
        <f t="shared" ref="N169" si="657">_xlfn.STDEV.S(F168:F207)</f>
        <v>0.21485102173008414</v>
      </c>
      <c r="P169" t="s">
        <v>186</v>
      </c>
      <c r="Q169">
        <f t="shared" ref="Q169" si="658">AVERAGE(E168,E207)</f>
        <v>62.949999999999996</v>
      </c>
      <c r="R169">
        <f t="shared" ref="R169" si="659">_xlfn.STDEV.S(E168,E207)</f>
        <v>17.889801564019656</v>
      </c>
    </row>
    <row r="170" spans="1:18" x14ac:dyDescent="0.3">
      <c r="A170" s="2">
        <f ca="1">RAND()</f>
        <v>0.22732986484939843</v>
      </c>
      <c r="B170" s="1">
        <v>43058</v>
      </c>
      <c r="C170" s="1" t="str">
        <f>TEXT(B170,"mmmm")</f>
        <v>November</v>
      </c>
      <c r="D170" t="s">
        <v>7</v>
      </c>
      <c r="E170">
        <v>55.9</v>
      </c>
      <c r="F170" s="2">
        <v>0.87</v>
      </c>
      <c r="G170">
        <v>34</v>
      </c>
      <c r="H170">
        <v>0.3</v>
      </c>
      <c r="I170">
        <v>23</v>
      </c>
      <c r="J170" s="3">
        <f xml:space="preserve"> H170*I170</f>
        <v>6.8999999999999995</v>
      </c>
      <c r="L170" t="s">
        <v>187</v>
      </c>
      <c r="M170" s="2">
        <f t="shared" ref="M170" si="660">AVERAGE(F201:F240)</f>
        <v>0.81099999999999972</v>
      </c>
      <c r="N170">
        <f t="shared" ref="N170" si="661">_xlfn.STDEV.S(F201:F240)</f>
        <v>0.28041910026756728</v>
      </c>
      <c r="P170" t="s">
        <v>187</v>
      </c>
      <c r="Q170">
        <f t="shared" ref="Q170" si="662">AVERAGE(E203,E242)</f>
        <v>61.149999999999991</v>
      </c>
      <c r="R170">
        <f t="shared" ref="R170" si="663">_xlfn.STDEV.S(E203,E242)</f>
        <v>25.102290732122455</v>
      </c>
    </row>
    <row r="171" spans="1:18" x14ac:dyDescent="0.3">
      <c r="A171" s="2">
        <f ca="1">RAND()</f>
        <v>0.84000722403032058</v>
      </c>
      <c r="B171" s="1">
        <v>42877</v>
      </c>
      <c r="C171" s="1" t="str">
        <f>TEXT(B171,"mmmm")</f>
        <v>May</v>
      </c>
      <c r="D171" t="s">
        <v>8</v>
      </c>
      <c r="E171">
        <v>71</v>
      </c>
      <c r="F171" s="2">
        <v>0.67</v>
      </c>
      <c r="G171">
        <v>34</v>
      </c>
      <c r="H171">
        <v>0.3</v>
      </c>
      <c r="I171">
        <v>30</v>
      </c>
      <c r="J171" s="3">
        <f xml:space="preserve"> H171*I171</f>
        <v>9</v>
      </c>
      <c r="L171" t="s">
        <v>188</v>
      </c>
      <c r="M171" s="2">
        <f t="shared" ref="M171" si="664">AVERAGE(F170:F209)</f>
        <v>0.80375000000000019</v>
      </c>
      <c r="N171">
        <f t="shared" ref="N171" si="665">_xlfn.STDEV.S(F170:F209)</f>
        <v>0.21244229985864463</v>
      </c>
      <c r="P171" t="s">
        <v>188</v>
      </c>
      <c r="Q171">
        <f t="shared" ref="Q171" si="666">AVERAGE(E170,E209)</f>
        <v>57.05</v>
      </c>
      <c r="R171">
        <f t="shared" ref="R171" si="667">_xlfn.STDEV.S(E170,E209)</f>
        <v>1.6263455967290572</v>
      </c>
    </row>
    <row r="172" spans="1:18" x14ac:dyDescent="0.3">
      <c r="A172" s="2">
        <f ca="1">RAND()</f>
        <v>6.0540566854449307E-2</v>
      </c>
      <c r="B172" s="1">
        <v>42757</v>
      </c>
      <c r="C172" s="1" t="str">
        <f>TEXT(B172,"mmmm")</f>
        <v>January</v>
      </c>
      <c r="D172" t="s">
        <v>7</v>
      </c>
      <c r="E172">
        <v>40.799999999999997</v>
      </c>
      <c r="F172" s="2">
        <v>1.1100000000000001</v>
      </c>
      <c r="G172">
        <v>19</v>
      </c>
      <c r="H172">
        <v>0.3</v>
      </c>
      <c r="I172">
        <v>16</v>
      </c>
      <c r="J172" s="3">
        <f xml:space="preserve"> H172*I172</f>
        <v>4.8</v>
      </c>
      <c r="L172" t="s">
        <v>189</v>
      </c>
      <c r="M172" s="2">
        <f t="shared" ref="M172" si="668">AVERAGE(F203:F242)</f>
        <v>0.81874999999999964</v>
      </c>
      <c r="N172">
        <f t="shared" ref="N172" si="669">_xlfn.STDEV.S(F203:F242)</f>
        <v>0.28268118764104927</v>
      </c>
      <c r="P172" t="s">
        <v>189</v>
      </c>
      <c r="Q172">
        <f t="shared" ref="Q172" si="670">AVERAGE(E205,E244)</f>
        <v>61.8</v>
      </c>
      <c r="R172">
        <f t="shared" ref="R172" si="671">_xlfn.STDEV.S(E205,E244)</f>
        <v>0.98994949366116547</v>
      </c>
    </row>
    <row r="173" spans="1:18" x14ac:dyDescent="0.3">
      <c r="A173" s="2">
        <f ca="1">RAND()</f>
        <v>0.58768895949743016</v>
      </c>
      <c r="B173" s="1">
        <v>42942</v>
      </c>
      <c r="C173" s="1" t="str">
        <f>TEXT(B173,"mmmm")</f>
        <v>July</v>
      </c>
      <c r="D173" t="s">
        <v>10</v>
      </c>
      <c r="E173">
        <v>76.599999999999994</v>
      </c>
      <c r="F173" s="2">
        <v>0.59</v>
      </c>
      <c r="G173">
        <v>37</v>
      </c>
      <c r="H173">
        <v>0.5</v>
      </c>
      <c r="I173">
        <v>32</v>
      </c>
      <c r="J173" s="3">
        <f xml:space="preserve"> H173*I173</f>
        <v>16</v>
      </c>
      <c r="L173" t="s">
        <v>190</v>
      </c>
      <c r="M173" s="2">
        <f t="shared" ref="M173" si="672">AVERAGE(F172:F211)</f>
        <v>0.83149999999999979</v>
      </c>
      <c r="N173">
        <f t="shared" ref="N173" si="673">_xlfn.STDEV.S(F172:F211)</f>
        <v>0.26508392478512793</v>
      </c>
      <c r="P173" t="s">
        <v>190</v>
      </c>
      <c r="Q173">
        <f t="shared" ref="Q173" si="674">AVERAGE(E172,E211)</f>
        <v>31.4</v>
      </c>
      <c r="R173">
        <f t="shared" ref="R173" si="675">_xlfn.STDEV.S(E172,E211)</f>
        <v>13.293607486307094</v>
      </c>
    </row>
    <row r="174" spans="1:18" x14ac:dyDescent="0.3">
      <c r="A174" s="2">
        <f ca="1">RAND()</f>
        <v>0.30174625488172135</v>
      </c>
      <c r="B174" s="1">
        <v>42965</v>
      </c>
      <c r="C174" s="1" t="str">
        <f>TEXT(B174,"mmmm")</f>
        <v>August</v>
      </c>
      <c r="D174" t="s">
        <v>12</v>
      </c>
      <c r="E174">
        <v>65.699999999999989</v>
      </c>
      <c r="F174" s="2">
        <v>0.69</v>
      </c>
      <c r="G174">
        <v>45</v>
      </c>
      <c r="H174">
        <v>0.5</v>
      </c>
      <c r="I174">
        <v>29</v>
      </c>
      <c r="J174" s="3">
        <f xml:space="preserve"> H174*I174</f>
        <v>14.5</v>
      </c>
      <c r="L174" t="s">
        <v>191</v>
      </c>
      <c r="M174" s="2">
        <f t="shared" ref="M174" si="676">AVERAGE(F205:F244)</f>
        <v>0.82399999999999984</v>
      </c>
      <c r="N174">
        <f t="shared" ref="N174" si="677">_xlfn.STDEV.S(F205:F244)</f>
        <v>0.28044653039439893</v>
      </c>
      <c r="P174" t="s">
        <v>191</v>
      </c>
      <c r="Q174">
        <f t="shared" ref="Q174" si="678">AVERAGE(E207,E246)</f>
        <v>47.699999999999996</v>
      </c>
      <c r="R174">
        <f t="shared" ref="R174" si="679">_xlfn.STDEV.S(E207,E246)</f>
        <v>3.6769552621700492</v>
      </c>
    </row>
    <row r="175" spans="1:18" x14ac:dyDescent="0.3">
      <c r="A175" s="2">
        <f ca="1">RAND()</f>
        <v>0.17745961336760818</v>
      </c>
      <c r="B175" s="1">
        <v>43057</v>
      </c>
      <c r="C175" s="1" t="str">
        <f>TEXT(B175,"mmmm")</f>
        <v>November</v>
      </c>
      <c r="D175" t="s">
        <v>13</v>
      </c>
      <c r="E175">
        <v>48.699999999999996</v>
      </c>
      <c r="F175" s="2">
        <v>1.05</v>
      </c>
      <c r="G175">
        <v>37</v>
      </c>
      <c r="H175">
        <v>0.3</v>
      </c>
      <c r="I175">
        <v>19</v>
      </c>
      <c r="J175" s="3">
        <f xml:space="preserve"> H175*I175</f>
        <v>5.7</v>
      </c>
      <c r="L175" t="s">
        <v>192</v>
      </c>
      <c r="M175" s="2">
        <f t="shared" ref="M175" si="680">AVERAGE(F174:F213)</f>
        <v>0.82499999999999996</v>
      </c>
      <c r="N175">
        <f t="shared" ref="N175" si="681">_xlfn.STDEV.S(F174:F213)</f>
        <v>0.25982242456664939</v>
      </c>
      <c r="P175" t="s">
        <v>192</v>
      </c>
      <c r="Q175">
        <f t="shared" ref="Q175" si="682">AVERAGE(E174,E213)</f>
        <v>70.349999999999994</v>
      </c>
      <c r="R175">
        <f t="shared" ref="R175" si="683">_xlfn.STDEV.S(E174,E213)</f>
        <v>6.5760930650349003</v>
      </c>
    </row>
    <row r="176" spans="1:18" x14ac:dyDescent="0.3">
      <c r="A176" s="2">
        <f ca="1">RAND()</f>
        <v>0.28132183906912234</v>
      </c>
      <c r="B176" s="1">
        <v>42816</v>
      </c>
      <c r="C176" s="1" t="str">
        <f>TEXT(B176,"mmmm")</f>
        <v>March</v>
      </c>
      <c r="D176" t="s">
        <v>10</v>
      </c>
      <c r="E176">
        <v>56.499999999999993</v>
      </c>
      <c r="F176" s="2">
        <v>0.74</v>
      </c>
      <c r="G176">
        <v>38</v>
      </c>
      <c r="H176">
        <v>0.3</v>
      </c>
      <c r="I176">
        <v>25</v>
      </c>
      <c r="J176" s="3">
        <f xml:space="preserve"> H176*I176</f>
        <v>7.5</v>
      </c>
      <c r="L176" t="s">
        <v>193</v>
      </c>
      <c r="M176" s="2">
        <f t="shared" ref="M176" si="684">AVERAGE(F207:F246)</f>
        <v>0.87050000000000005</v>
      </c>
      <c r="N176">
        <f t="shared" ref="N176" si="685">_xlfn.STDEV.S(F207:F246)</f>
        <v>0.33428032148682219</v>
      </c>
      <c r="P176" t="s">
        <v>193</v>
      </c>
      <c r="Q176">
        <f t="shared" ref="Q176" si="686">AVERAGE(E209,E248)</f>
        <v>59</v>
      </c>
      <c r="R176">
        <f t="shared" ref="R176" si="687">_xlfn.STDEV.S(E209,E248)</f>
        <v>1.1313708498984771</v>
      </c>
    </row>
    <row r="177" spans="1:18" x14ac:dyDescent="0.3">
      <c r="A177" s="2">
        <f ca="1">RAND()</f>
        <v>0.48931767933057702</v>
      </c>
      <c r="B177" s="1">
        <v>42887</v>
      </c>
      <c r="C177" s="1" t="str">
        <f>TEXT(B177,"mmmm")</f>
        <v>June</v>
      </c>
      <c r="D177" t="s">
        <v>11</v>
      </c>
      <c r="E177">
        <v>71.3</v>
      </c>
      <c r="F177" s="2">
        <v>0.65</v>
      </c>
      <c r="G177">
        <v>42</v>
      </c>
      <c r="H177">
        <v>0.3</v>
      </c>
      <c r="I177">
        <v>31</v>
      </c>
      <c r="J177" s="3">
        <f xml:space="preserve"> H177*I177</f>
        <v>9.2999999999999989</v>
      </c>
      <c r="L177" t="s">
        <v>194</v>
      </c>
      <c r="M177" s="2">
        <f t="shared" ref="M177" si="688">AVERAGE(F176:F215)</f>
        <v>0.83199999999999985</v>
      </c>
      <c r="N177">
        <f t="shared" ref="N177" si="689">_xlfn.STDEV.S(F176:F215)</f>
        <v>0.26533191598642214</v>
      </c>
      <c r="P177" t="s">
        <v>194</v>
      </c>
      <c r="Q177">
        <f t="shared" ref="Q177" si="690">AVERAGE(E176,E215)</f>
        <v>46.349999999999994</v>
      </c>
      <c r="R177">
        <f t="shared" ref="R177" si="691">_xlfn.STDEV.S(E176,E215)</f>
        <v>14.354267658086917</v>
      </c>
    </row>
    <row r="178" spans="1:18" x14ac:dyDescent="0.3">
      <c r="A178" s="2">
        <f ca="1">RAND()</f>
        <v>0.43090640776273614</v>
      </c>
      <c r="B178" s="1">
        <v>43060</v>
      </c>
      <c r="C178" s="1" t="str">
        <f>TEXT(B178,"mmmm")</f>
        <v>November</v>
      </c>
      <c r="D178" t="s">
        <v>9</v>
      </c>
      <c r="E178">
        <v>47</v>
      </c>
      <c r="F178" s="2">
        <v>0.95</v>
      </c>
      <c r="G178">
        <v>28</v>
      </c>
      <c r="H178">
        <v>0.3</v>
      </c>
      <c r="I178">
        <v>20</v>
      </c>
      <c r="J178" s="3">
        <f xml:space="preserve"> H178*I178</f>
        <v>6</v>
      </c>
      <c r="L178" t="s">
        <v>195</v>
      </c>
      <c r="M178" s="2">
        <f t="shared" ref="M178" si="692">AVERAGE(F209:F248)</f>
        <v>0.86824999999999997</v>
      </c>
      <c r="N178">
        <f t="shared" ref="N178" si="693">_xlfn.STDEV.S(F209:F248)</f>
        <v>0.33382697422159963</v>
      </c>
      <c r="P178" t="s">
        <v>195</v>
      </c>
      <c r="Q178">
        <f t="shared" ref="Q178" si="694">AVERAGE(E211,E250)</f>
        <v>32.200000000000003</v>
      </c>
      <c r="R178">
        <f t="shared" ref="R178" si="695">_xlfn.STDEV.S(E211,E250)</f>
        <v>14.424978336205568</v>
      </c>
    </row>
    <row r="179" spans="1:18" x14ac:dyDescent="0.3">
      <c r="A179" s="2">
        <f ca="1">RAND()</f>
        <v>0.16309154400263737</v>
      </c>
      <c r="B179" s="1">
        <v>42960</v>
      </c>
      <c r="C179" s="1" t="str">
        <f>TEXT(B179,"mmmm")</f>
        <v>August</v>
      </c>
      <c r="D179" t="s">
        <v>7</v>
      </c>
      <c r="E179">
        <v>67.699999999999989</v>
      </c>
      <c r="F179" s="2">
        <v>0.65</v>
      </c>
      <c r="G179">
        <v>54</v>
      </c>
      <c r="H179">
        <v>0.5</v>
      </c>
      <c r="I179">
        <v>29</v>
      </c>
      <c r="J179" s="3">
        <f xml:space="preserve"> H179*I179</f>
        <v>14.5</v>
      </c>
      <c r="L179" t="s">
        <v>196</v>
      </c>
      <c r="M179" s="2">
        <f t="shared" ref="M179" si="696">AVERAGE(F178:F217)</f>
        <v>0.82924999999999982</v>
      </c>
      <c r="N179">
        <f t="shared" ref="N179" si="697">_xlfn.STDEV.S(F178:F217)</f>
        <v>0.26695229094545286</v>
      </c>
      <c r="P179" t="s">
        <v>196</v>
      </c>
      <c r="Q179">
        <f t="shared" ref="Q179" si="698">AVERAGE(E178,E217)</f>
        <v>58.849999999999994</v>
      </c>
      <c r="R179">
        <f t="shared" ref="R179" si="699">_xlfn.STDEV.S(E178,E217)</f>
        <v>16.758430714121157</v>
      </c>
    </row>
    <row r="180" spans="1:18" x14ac:dyDescent="0.3">
      <c r="A180" s="2">
        <f ca="1">RAND()</f>
        <v>0.51484751910053284</v>
      </c>
      <c r="B180" s="1">
        <v>42975</v>
      </c>
      <c r="C180" s="1" t="str">
        <f>TEXT(B180,"mmmm")</f>
        <v>August</v>
      </c>
      <c r="D180" t="s">
        <v>8</v>
      </c>
      <c r="E180">
        <v>77.599999999999994</v>
      </c>
      <c r="F180" s="2">
        <v>0.63</v>
      </c>
      <c r="G180">
        <v>49</v>
      </c>
      <c r="H180">
        <v>0.5</v>
      </c>
      <c r="I180">
        <v>32</v>
      </c>
      <c r="J180" s="3">
        <f xml:space="preserve"> H180*I180</f>
        <v>16</v>
      </c>
      <c r="L180" t="s">
        <v>197</v>
      </c>
      <c r="M180" s="2">
        <f t="shared" ref="M180" si="700">AVERAGE(F211:F250)</f>
        <v>0.86999999999999988</v>
      </c>
      <c r="N180">
        <f t="shared" ref="N180" si="701">_xlfn.STDEV.S(F211:F250)</f>
        <v>0.33556687590572498</v>
      </c>
      <c r="P180" t="s">
        <v>197</v>
      </c>
      <c r="Q180">
        <f t="shared" ref="Q180" si="702">AVERAGE(E213,E252)</f>
        <v>78.25</v>
      </c>
      <c r="R180">
        <f t="shared" ref="R180" si="703">_xlfn.STDEV.S(E213,E252)</f>
        <v>4.5961940777125587</v>
      </c>
    </row>
    <row r="181" spans="1:18" x14ac:dyDescent="0.3">
      <c r="A181" s="2">
        <f ca="1">RAND()</f>
        <v>0.31335975366930691</v>
      </c>
      <c r="B181" s="1">
        <v>42763</v>
      </c>
      <c r="C181" s="1" t="str">
        <f>TEXT(B181,"mmmm")</f>
        <v>January</v>
      </c>
      <c r="D181" t="s">
        <v>13</v>
      </c>
      <c r="E181">
        <v>34.9</v>
      </c>
      <c r="F181" s="2">
        <v>1.33</v>
      </c>
      <c r="G181">
        <v>15</v>
      </c>
      <c r="H181">
        <v>0.3</v>
      </c>
      <c r="I181">
        <v>13</v>
      </c>
      <c r="J181" s="3">
        <f xml:space="preserve"> H181*I181</f>
        <v>3.9</v>
      </c>
      <c r="L181" t="s">
        <v>198</v>
      </c>
      <c r="M181" s="2">
        <f t="shared" ref="M181" si="704">AVERAGE(F180:F219)</f>
        <v>0.84350000000000003</v>
      </c>
      <c r="N181">
        <f t="shared" ref="N181" si="705">_xlfn.STDEV.S(F180:F219)</f>
        <v>0.28953145172582079</v>
      </c>
      <c r="P181" t="s">
        <v>198</v>
      </c>
      <c r="Q181">
        <f t="shared" ref="Q181" si="706">AVERAGE(E180,E219)</f>
        <v>74.449999999999989</v>
      </c>
      <c r="R181">
        <f t="shared" ref="R181" si="707">_xlfn.STDEV.S(E180,E219)</f>
        <v>4.4547727214752477</v>
      </c>
    </row>
    <row r="182" spans="1:18" x14ac:dyDescent="0.3">
      <c r="A182" s="2">
        <f ca="1">RAND()</f>
        <v>0.49175090390933285</v>
      </c>
      <c r="B182" s="1">
        <v>43091</v>
      </c>
      <c r="C182" s="1" t="str">
        <f>TEXT(B182,"mmmm")</f>
        <v>December</v>
      </c>
      <c r="D182" t="s">
        <v>12</v>
      </c>
      <c r="E182">
        <v>30.9</v>
      </c>
      <c r="F182" s="2">
        <v>1.54</v>
      </c>
      <c r="G182">
        <v>17</v>
      </c>
      <c r="H182">
        <v>0.3</v>
      </c>
      <c r="I182">
        <v>13</v>
      </c>
      <c r="J182" s="3">
        <f xml:space="preserve"> H182*I182</f>
        <v>3.9</v>
      </c>
      <c r="L182" t="s">
        <v>199</v>
      </c>
      <c r="M182" s="2">
        <f t="shared" ref="M182" si="708">AVERAGE(F213:F252)</f>
        <v>0.84999999999999987</v>
      </c>
      <c r="N182">
        <f t="shared" ref="N182" si="709">_xlfn.STDEV.S(F213:F252)</f>
        <v>0.30869452164285027</v>
      </c>
      <c r="P182" t="s">
        <v>199</v>
      </c>
      <c r="Q182">
        <f t="shared" ref="Q182" si="710">AVERAGE(E215,E254)</f>
        <v>34.849999999999994</v>
      </c>
      <c r="R182">
        <f t="shared" ref="R182" si="711">_xlfn.STDEV.S(E215,E254)</f>
        <v>1.9091883092036752</v>
      </c>
    </row>
    <row r="183" spans="1:18" x14ac:dyDescent="0.3">
      <c r="A183" s="2">
        <f ca="1">RAND()</f>
        <v>0.15483231810934106</v>
      </c>
      <c r="B183" s="1">
        <v>42848</v>
      </c>
      <c r="C183" s="1" t="str">
        <f>TEXT(B183,"mmmm")</f>
        <v>April</v>
      </c>
      <c r="D183" t="s">
        <v>7</v>
      </c>
      <c r="E183">
        <v>60.8</v>
      </c>
      <c r="F183" s="2">
        <v>0.77</v>
      </c>
      <c r="G183">
        <v>50</v>
      </c>
      <c r="H183">
        <v>0.3</v>
      </c>
      <c r="I183">
        <v>26</v>
      </c>
      <c r="J183" s="3">
        <f xml:space="preserve"> H183*I183</f>
        <v>7.8</v>
      </c>
      <c r="L183" t="s">
        <v>200</v>
      </c>
      <c r="M183" s="2">
        <f t="shared" ref="M183" si="712">AVERAGE(F182:F221)</f>
        <v>0.83074999999999988</v>
      </c>
      <c r="N183">
        <f t="shared" ref="N183" si="713">_xlfn.STDEV.S(F182:F221)</f>
        <v>0.27776938876221302</v>
      </c>
      <c r="P183" t="s">
        <v>200</v>
      </c>
      <c r="Q183">
        <f t="shared" ref="Q183" si="714">AVERAGE(E182,E221)</f>
        <v>47.849999999999994</v>
      </c>
      <c r="R183">
        <f t="shared" ref="R183" si="715">_xlfn.STDEV.S(E182,E221)</f>
        <v>23.970919882223988</v>
      </c>
    </row>
    <row r="184" spans="1:18" x14ac:dyDescent="0.3">
      <c r="A184" s="2">
        <f ca="1">RAND()</f>
        <v>0.31606647117222231</v>
      </c>
      <c r="B184" s="1">
        <v>43027</v>
      </c>
      <c r="C184" s="1" t="str">
        <f>TEXT(B184,"mmmm")</f>
        <v>October</v>
      </c>
      <c r="D184" t="s">
        <v>11</v>
      </c>
      <c r="E184">
        <v>60.499999999999993</v>
      </c>
      <c r="F184" s="2">
        <v>0.8</v>
      </c>
      <c r="G184">
        <v>41</v>
      </c>
      <c r="H184">
        <v>0.3</v>
      </c>
      <c r="I184">
        <v>25</v>
      </c>
      <c r="J184" s="3">
        <f xml:space="preserve"> H184*I184</f>
        <v>7.5</v>
      </c>
      <c r="L184" t="s">
        <v>201</v>
      </c>
      <c r="M184" s="2">
        <f t="shared" ref="M184" si="716">AVERAGE(F215:F254)</f>
        <v>0.86024999999999996</v>
      </c>
      <c r="N184">
        <f t="shared" ref="N184" si="717">_xlfn.STDEV.S(F215:F254)</f>
        <v>0.31275031000825021</v>
      </c>
      <c r="P184" t="s">
        <v>201</v>
      </c>
      <c r="Q184">
        <f t="shared" ref="Q184" si="718">AVERAGE(E217,E256)</f>
        <v>67.25</v>
      </c>
      <c r="R184">
        <f t="shared" ref="R184" si="719">_xlfn.STDEV.S(E217,E256)</f>
        <v>4.8790367901871718</v>
      </c>
    </row>
    <row r="185" spans="1:18" x14ac:dyDescent="0.3">
      <c r="A185" s="2">
        <f ca="1">RAND()</f>
        <v>1.3033346076574137E-4</v>
      </c>
      <c r="B185" s="1">
        <v>43088</v>
      </c>
      <c r="C185" s="1" t="str">
        <f>TEXT(B185,"mmmm")</f>
        <v>December</v>
      </c>
      <c r="D185" t="s">
        <v>9</v>
      </c>
      <c r="E185">
        <v>41.4</v>
      </c>
      <c r="F185" s="2">
        <v>1</v>
      </c>
      <c r="G185">
        <v>33</v>
      </c>
      <c r="H185">
        <v>0.3</v>
      </c>
      <c r="I185">
        <v>18</v>
      </c>
      <c r="J185" s="3">
        <f xml:space="preserve"> H185*I185</f>
        <v>5.3999999999999995</v>
      </c>
      <c r="L185" t="s">
        <v>202</v>
      </c>
      <c r="M185" s="2">
        <f t="shared" ref="M185" si="720">AVERAGE(F184:F223)</f>
        <v>0.80999999999999994</v>
      </c>
      <c r="N185">
        <f t="shared" ref="N185" si="721">_xlfn.STDEV.S(F184:F223)</f>
        <v>0.25326584796136581</v>
      </c>
      <c r="P185" t="s">
        <v>202</v>
      </c>
      <c r="Q185">
        <f t="shared" ref="Q185" si="722">AVERAGE(E184,E223)</f>
        <v>61.999999999999993</v>
      </c>
      <c r="R185">
        <f t="shared" ref="R185" si="723">_xlfn.STDEV.S(E184,E223)</f>
        <v>2.1213203435596424</v>
      </c>
    </row>
    <row r="186" spans="1:18" x14ac:dyDescent="0.3">
      <c r="A186" s="2">
        <f ca="1">RAND()</f>
        <v>0.4705699913670699</v>
      </c>
      <c r="B186" s="1">
        <v>42967</v>
      </c>
      <c r="C186" s="1" t="str">
        <f>TEXT(B186,"mmmm")</f>
        <v>August</v>
      </c>
      <c r="D186" t="s">
        <v>7</v>
      </c>
      <c r="E186">
        <v>74.3</v>
      </c>
      <c r="F186" s="2">
        <v>0.65</v>
      </c>
      <c r="G186">
        <v>53</v>
      </c>
      <c r="H186">
        <v>0.5</v>
      </c>
      <c r="I186">
        <v>31</v>
      </c>
      <c r="J186" s="3">
        <f xml:space="preserve"> H186*I186</f>
        <v>15.5</v>
      </c>
      <c r="L186" t="s">
        <v>203</v>
      </c>
      <c r="M186" s="2">
        <f t="shared" ref="M186" si="724">AVERAGE(F217:F256)</f>
        <v>0.84650000000000014</v>
      </c>
      <c r="N186">
        <f t="shared" ref="N186" si="725">_xlfn.STDEV.S(F217:F256)</f>
        <v>0.30765073437093216</v>
      </c>
      <c r="P186" t="s">
        <v>203</v>
      </c>
      <c r="Q186">
        <f t="shared" ref="Q186" si="726">AVERAGE(E219,E258)</f>
        <v>74.3</v>
      </c>
      <c r="R186">
        <f t="shared" ref="R186" si="727">_xlfn.STDEV.S(E219,E258)</f>
        <v>4.2426406871192848</v>
      </c>
    </row>
    <row r="187" spans="1:18" x14ac:dyDescent="0.3">
      <c r="A187" s="2">
        <f ca="1">RAND()</f>
        <v>3.2812372178522065E-2</v>
      </c>
      <c r="B187" s="1">
        <v>42993</v>
      </c>
      <c r="C187" s="1" t="str">
        <f>TEXT(B187,"mmmm")</f>
        <v>September</v>
      </c>
      <c r="D187" t="s">
        <v>12</v>
      </c>
      <c r="E187">
        <v>63.399999999999991</v>
      </c>
      <c r="F187" s="2">
        <v>0.67</v>
      </c>
      <c r="G187">
        <v>41</v>
      </c>
      <c r="H187">
        <v>0.3</v>
      </c>
      <c r="I187">
        <v>28</v>
      </c>
      <c r="J187" s="3">
        <f xml:space="preserve"> H187*I187</f>
        <v>8.4</v>
      </c>
      <c r="L187" t="s">
        <v>204</v>
      </c>
      <c r="M187" s="2">
        <f t="shared" ref="M187" si="728">AVERAGE(F186:F225)</f>
        <v>0.80249999999999966</v>
      </c>
      <c r="N187">
        <f t="shared" ref="N187" si="729">_xlfn.STDEV.S(F186:F225)</f>
        <v>0.25233016629113775</v>
      </c>
      <c r="P187" t="s">
        <v>204</v>
      </c>
      <c r="Q187">
        <f t="shared" ref="Q187" si="730">AVERAGE(E186,E225)</f>
        <v>72.5</v>
      </c>
      <c r="R187">
        <f t="shared" ref="R187" si="731">_xlfn.STDEV.S(E186,E225)</f>
        <v>2.5455844122715772</v>
      </c>
    </row>
    <row r="188" spans="1:18" x14ac:dyDescent="0.3">
      <c r="A188" s="2">
        <f ca="1">RAND()</f>
        <v>0.58048849564245097</v>
      </c>
      <c r="B188" s="1">
        <v>42743</v>
      </c>
      <c r="C188" s="1" t="str">
        <f>TEXT(B188,"mmmm")</f>
        <v>January</v>
      </c>
      <c r="D188" t="s">
        <v>7</v>
      </c>
      <c r="E188">
        <v>37.5</v>
      </c>
      <c r="F188" s="2">
        <v>1.18</v>
      </c>
      <c r="G188">
        <v>28</v>
      </c>
      <c r="H188">
        <v>0.3</v>
      </c>
      <c r="I188">
        <v>15</v>
      </c>
      <c r="J188" s="3">
        <f xml:space="preserve"> H188*I188</f>
        <v>4.5</v>
      </c>
      <c r="L188" t="s">
        <v>205</v>
      </c>
      <c r="M188" s="2">
        <f t="shared" ref="M188" si="732">AVERAGE(F219:F258)</f>
        <v>0.82874999999999999</v>
      </c>
      <c r="N188">
        <f t="shared" ref="N188" si="733">_xlfn.STDEV.S(F219:F258)</f>
        <v>0.28707354101121535</v>
      </c>
      <c r="P188" t="s">
        <v>205</v>
      </c>
      <c r="Q188">
        <f t="shared" ref="Q188" si="734">AVERAGE(E221,E260)</f>
        <v>68.699999999999989</v>
      </c>
      <c r="R188">
        <f t="shared" ref="R188" si="735">_xlfn.STDEV.S(E221,E260)</f>
        <v>5.5154328932550687</v>
      </c>
    </row>
    <row r="189" spans="1:18" x14ac:dyDescent="0.3">
      <c r="A189" s="2">
        <f ca="1">RAND()</f>
        <v>0.4880321176581135</v>
      </c>
      <c r="B189" s="1">
        <v>42998</v>
      </c>
      <c r="C189" s="1" t="str">
        <f>TEXT(B189,"mmmm")</f>
        <v>September</v>
      </c>
      <c r="D189" t="s">
        <v>10</v>
      </c>
      <c r="E189">
        <v>67.099999999999994</v>
      </c>
      <c r="F189" s="2">
        <v>0.69</v>
      </c>
      <c r="G189">
        <v>52</v>
      </c>
      <c r="H189">
        <v>0.3</v>
      </c>
      <c r="I189">
        <v>27</v>
      </c>
      <c r="J189" s="3">
        <f xml:space="preserve"> H189*I189</f>
        <v>8.1</v>
      </c>
      <c r="L189" t="s">
        <v>206</v>
      </c>
      <c r="M189" s="2">
        <f t="shared" ref="M189" si="736">AVERAGE(F188:F227)</f>
        <v>0.81049999999999989</v>
      </c>
      <c r="N189">
        <f t="shared" ref="N189" si="737">_xlfn.STDEV.S(F188:F227)</f>
        <v>0.25040428848625534</v>
      </c>
      <c r="P189" t="s">
        <v>206</v>
      </c>
      <c r="Q189">
        <f t="shared" ref="Q189" si="738">AVERAGE(E188,E227)</f>
        <v>46.7</v>
      </c>
      <c r="R189">
        <f t="shared" ref="R189" si="739">_xlfn.STDEV.S(E188,E227)</f>
        <v>13.010764773832429</v>
      </c>
    </row>
    <row r="190" spans="1:18" x14ac:dyDescent="0.3">
      <c r="A190" s="2">
        <f ca="1">RAND()</f>
        <v>0.9322358179729866</v>
      </c>
      <c r="B190" s="1">
        <v>42985</v>
      </c>
      <c r="C190" s="1" t="str">
        <f>TEXT(B190,"mmmm")</f>
        <v>September</v>
      </c>
      <c r="D190" t="s">
        <v>11</v>
      </c>
      <c r="E190">
        <v>68.399999999999991</v>
      </c>
      <c r="F190" s="2">
        <v>0.67</v>
      </c>
      <c r="G190">
        <v>49</v>
      </c>
      <c r="H190">
        <v>0.3</v>
      </c>
      <c r="I190">
        <v>28</v>
      </c>
      <c r="J190" s="3">
        <f xml:space="preserve"> H190*I190</f>
        <v>8.4</v>
      </c>
      <c r="L190" t="s">
        <v>207</v>
      </c>
      <c r="M190" s="2">
        <f t="shared" ref="M190" si="740">AVERAGE(F221:F260)</f>
        <v>0.82350000000000012</v>
      </c>
      <c r="N190">
        <f t="shared" ref="N190" si="741">_xlfn.STDEV.S(F221:F260)</f>
        <v>0.29042453452904027</v>
      </c>
      <c r="P190" t="s">
        <v>207</v>
      </c>
      <c r="Q190">
        <f t="shared" ref="Q190" si="742">AVERAGE(E223,E262)</f>
        <v>60.499999999999993</v>
      </c>
      <c r="R190">
        <f t="shared" ref="R190" si="743">_xlfn.STDEV.S(E223,E262)</f>
        <v>4.2426406871192848</v>
      </c>
    </row>
    <row r="191" spans="1:18" x14ac:dyDescent="0.3">
      <c r="A191" s="2">
        <f ca="1">RAND()</f>
        <v>0.81353651059719623</v>
      </c>
      <c r="B191" s="1">
        <v>43075</v>
      </c>
      <c r="C191" s="1" t="str">
        <f>TEXT(B191,"mmmm")</f>
        <v>December</v>
      </c>
      <c r="D191" t="s">
        <v>10</v>
      </c>
      <c r="E191">
        <v>44.699999999999996</v>
      </c>
      <c r="F191" s="2">
        <v>0.95</v>
      </c>
      <c r="G191">
        <v>28</v>
      </c>
      <c r="H191">
        <v>0.3</v>
      </c>
      <c r="I191">
        <v>19</v>
      </c>
      <c r="J191" s="3">
        <f xml:space="preserve"> H191*I191</f>
        <v>5.7</v>
      </c>
      <c r="L191" t="s">
        <v>208</v>
      </c>
      <c r="M191" s="2">
        <f t="shared" ref="M191" si="744">AVERAGE(F190:F229)</f>
        <v>0.79724999999999979</v>
      </c>
      <c r="N191">
        <f t="shared" ref="N191" si="745">_xlfn.STDEV.S(F190:F229)</f>
        <v>0.2453044941940426</v>
      </c>
      <c r="P191" t="s">
        <v>208</v>
      </c>
      <c r="Q191">
        <f t="shared" ref="Q191" si="746">AVERAGE(E190,E229)</f>
        <v>63.449999999999989</v>
      </c>
      <c r="R191">
        <f t="shared" ref="R191" si="747">_xlfn.STDEV.S(E190,E229)</f>
        <v>7.00035713374682</v>
      </c>
    </row>
    <row r="192" spans="1:18" x14ac:dyDescent="0.3">
      <c r="A192" s="2">
        <f ca="1">RAND()</f>
        <v>6.431045157751647E-2</v>
      </c>
      <c r="B192" s="1">
        <v>42878</v>
      </c>
      <c r="C192" s="1" t="str">
        <f>TEXT(B192,"mmmm")</f>
        <v>May</v>
      </c>
      <c r="D192" t="s">
        <v>9</v>
      </c>
      <c r="E192">
        <v>76.3</v>
      </c>
      <c r="F192" s="2">
        <v>0.63</v>
      </c>
      <c r="G192">
        <v>45</v>
      </c>
      <c r="H192">
        <v>0.3</v>
      </c>
      <c r="I192">
        <v>31</v>
      </c>
      <c r="J192" s="3">
        <f xml:space="preserve"> H192*I192</f>
        <v>9.2999999999999989</v>
      </c>
      <c r="L192" t="s">
        <v>209</v>
      </c>
      <c r="M192" s="2">
        <f t="shared" ref="M192" si="748">AVERAGE(F223:F262)</f>
        <v>0.82325000000000015</v>
      </c>
      <c r="N192">
        <f t="shared" ref="N192" si="749">_xlfn.STDEV.S(F223:F262)</f>
        <v>0.29071430596430459</v>
      </c>
      <c r="P192" t="s">
        <v>209</v>
      </c>
      <c r="Q192">
        <f t="shared" ref="Q192" si="750">AVERAGE(E225,E264)</f>
        <v>73</v>
      </c>
      <c r="R192">
        <f t="shared" ref="R192" si="751">_xlfn.STDEV.S(E225,E264)</f>
        <v>3.2526911934581246</v>
      </c>
    </row>
    <row r="193" spans="1:18" x14ac:dyDescent="0.3">
      <c r="A193" s="2">
        <f ca="1">RAND()</f>
        <v>0.66223685039494451</v>
      </c>
      <c r="B193" s="1">
        <v>42841</v>
      </c>
      <c r="C193" s="1" t="str">
        <f>TEXT(B193,"mmmm")</f>
        <v>April</v>
      </c>
      <c r="D193" t="s">
        <v>7</v>
      </c>
      <c r="E193">
        <v>65.099999999999994</v>
      </c>
      <c r="F193" s="2">
        <v>0.69</v>
      </c>
      <c r="G193">
        <v>43</v>
      </c>
      <c r="H193">
        <v>0.3</v>
      </c>
      <c r="I193">
        <v>27</v>
      </c>
      <c r="J193" s="3">
        <f xml:space="preserve"> H193*I193</f>
        <v>8.1</v>
      </c>
      <c r="L193" t="s">
        <v>210</v>
      </c>
      <c r="M193" s="2">
        <f t="shared" ref="M193" si="752">AVERAGE(F192:F231)</f>
        <v>0.7882499999999999</v>
      </c>
      <c r="N193">
        <f t="shared" ref="N193" si="753">_xlfn.STDEV.S(F192:F231)</f>
        <v>0.24599236490131915</v>
      </c>
      <c r="P193" t="s">
        <v>210</v>
      </c>
      <c r="Q193">
        <f t="shared" ref="Q193" si="754">AVERAGE(E192,E231)</f>
        <v>74.150000000000006</v>
      </c>
      <c r="R193">
        <f t="shared" ref="R193" si="755">_xlfn.STDEV.S(E192,E231)</f>
        <v>3.0405591591021524</v>
      </c>
    </row>
    <row r="194" spans="1:18" x14ac:dyDescent="0.3">
      <c r="A194" s="2">
        <f ca="1">RAND()</f>
        <v>0.40864362962722867</v>
      </c>
      <c r="B194" s="1">
        <v>42992</v>
      </c>
      <c r="C194" s="1" t="str">
        <f>TEXT(B194,"mmmm")</f>
        <v>September</v>
      </c>
      <c r="D194" t="s">
        <v>11</v>
      </c>
      <c r="E194">
        <v>63.8</v>
      </c>
      <c r="F194" s="2">
        <v>0.71</v>
      </c>
      <c r="G194">
        <v>29</v>
      </c>
      <c r="H194">
        <v>0.3</v>
      </c>
      <c r="I194">
        <v>26</v>
      </c>
      <c r="J194" s="3">
        <f xml:space="preserve"> H194*I194</f>
        <v>7.8</v>
      </c>
      <c r="L194" t="s">
        <v>211</v>
      </c>
      <c r="M194" s="2">
        <f t="shared" ref="M194" si="756">AVERAGE(F225:F264)</f>
        <v>0.82350000000000012</v>
      </c>
      <c r="N194">
        <f t="shared" ref="N194" si="757">_xlfn.STDEV.S(F225:F264)</f>
        <v>0.2927548199695168</v>
      </c>
      <c r="P194" t="s">
        <v>211</v>
      </c>
      <c r="Q194">
        <f t="shared" ref="Q194" si="758">AVERAGE(E227,E266)</f>
        <v>66.099999999999994</v>
      </c>
      <c r="R194">
        <f t="shared" ref="R194" si="759">_xlfn.STDEV.S(E227,E266)</f>
        <v>14.42497833620563</v>
      </c>
    </row>
    <row r="195" spans="1:18" x14ac:dyDescent="0.3">
      <c r="A195" s="2">
        <f ca="1">RAND()</f>
        <v>0.26862278874955803</v>
      </c>
      <c r="B195" s="1">
        <v>42776</v>
      </c>
      <c r="C195" s="1" t="str">
        <f>TEXT(B195,"mmmm")</f>
        <v>February</v>
      </c>
      <c r="D195" t="s">
        <v>12</v>
      </c>
      <c r="E195">
        <v>50</v>
      </c>
      <c r="F195" s="2">
        <v>0.91</v>
      </c>
      <c r="G195">
        <v>40</v>
      </c>
      <c r="H195">
        <v>0.3</v>
      </c>
      <c r="I195">
        <v>20</v>
      </c>
      <c r="J195" s="3">
        <f xml:space="preserve"> H195*I195</f>
        <v>6</v>
      </c>
      <c r="L195" t="s">
        <v>212</v>
      </c>
      <c r="M195" s="2">
        <f t="shared" ref="M195" si="760">AVERAGE(F194:F233)</f>
        <v>0.79224999999999979</v>
      </c>
      <c r="N195">
        <f t="shared" ref="N195" si="761">_xlfn.STDEV.S(F194:F233)</f>
        <v>0.24438816854151732</v>
      </c>
      <c r="P195" t="s">
        <v>212</v>
      </c>
      <c r="Q195">
        <f t="shared" ref="Q195" si="762">AVERAGE(E194,E233)</f>
        <v>61.149999999999991</v>
      </c>
      <c r="R195">
        <f t="shared" ref="R195" si="763">_xlfn.STDEV.S(E194,E233)</f>
        <v>3.7476659402887051</v>
      </c>
    </row>
    <row r="196" spans="1:18" x14ac:dyDescent="0.3">
      <c r="A196" s="2">
        <f ca="1">RAND()</f>
        <v>0.40281691919726004</v>
      </c>
      <c r="B196" s="1">
        <v>42995</v>
      </c>
      <c r="C196" s="1" t="str">
        <f>TEXT(B196,"mmmm")</f>
        <v>September</v>
      </c>
      <c r="D196" t="s">
        <v>7</v>
      </c>
      <c r="E196">
        <v>59.8</v>
      </c>
      <c r="F196" s="2">
        <v>0.71</v>
      </c>
      <c r="G196">
        <v>53</v>
      </c>
      <c r="H196">
        <v>0.3</v>
      </c>
      <c r="I196">
        <v>26</v>
      </c>
      <c r="J196" s="3">
        <f xml:space="preserve"> H196*I196</f>
        <v>7.8</v>
      </c>
      <c r="L196" t="s">
        <v>213</v>
      </c>
      <c r="M196" s="2">
        <f t="shared" ref="M196" si="764">AVERAGE(F227:F266)</f>
        <v>0.82225000000000004</v>
      </c>
      <c r="N196">
        <f t="shared" ref="N196" si="765">_xlfn.STDEV.S(F227:F266)</f>
        <v>0.29321810819654165</v>
      </c>
      <c r="P196" t="s">
        <v>213</v>
      </c>
      <c r="Q196">
        <f t="shared" ref="Q196" si="766">AVERAGE(E229,E268)</f>
        <v>59.349999999999994</v>
      </c>
      <c r="R196">
        <f t="shared" ref="R196" si="767">_xlfn.STDEV.S(E229,E268)</f>
        <v>1.2020815280171329</v>
      </c>
    </row>
    <row r="197" spans="1:18" x14ac:dyDescent="0.3">
      <c r="A197" s="2">
        <f ca="1">RAND()</f>
        <v>0.66713363409996806</v>
      </c>
      <c r="B197" s="1">
        <v>42836</v>
      </c>
      <c r="C197" s="1" t="str">
        <f>TEXT(B197,"mmmm")</f>
        <v>April</v>
      </c>
      <c r="D197" t="s">
        <v>9</v>
      </c>
      <c r="E197">
        <v>60.8</v>
      </c>
      <c r="F197" s="2">
        <v>0.74</v>
      </c>
      <c r="G197">
        <v>34</v>
      </c>
      <c r="H197">
        <v>0.3</v>
      </c>
      <c r="I197">
        <v>26</v>
      </c>
      <c r="J197" s="3">
        <f xml:space="preserve"> H197*I197</f>
        <v>7.8</v>
      </c>
      <c r="L197" t="s">
        <v>214</v>
      </c>
      <c r="M197" s="2">
        <f t="shared" ref="M197" si="768">AVERAGE(F196:F235)</f>
        <v>0.80224999999999969</v>
      </c>
      <c r="N197">
        <f t="shared" ref="N197" si="769">_xlfn.STDEV.S(F196:F235)</f>
        <v>0.26565340345877569</v>
      </c>
      <c r="P197" t="s">
        <v>214</v>
      </c>
      <c r="Q197">
        <f t="shared" ref="Q197" si="770">AVERAGE(E196,E235)</f>
        <v>68.849999999999994</v>
      </c>
      <c r="R197">
        <f t="shared" ref="R197" si="771">_xlfn.STDEV.S(E196,E235)</f>
        <v>12.798632739476522</v>
      </c>
    </row>
    <row r="198" spans="1:18" x14ac:dyDescent="0.3">
      <c r="A198" s="2">
        <f ca="1">RAND()</f>
        <v>0.50543395494152554</v>
      </c>
      <c r="B198" s="1">
        <v>42978</v>
      </c>
      <c r="C198" s="1" t="str">
        <f>TEXT(B198,"mmmm")</f>
        <v>August</v>
      </c>
      <c r="D198" t="s">
        <v>11</v>
      </c>
      <c r="E198">
        <v>67.699999999999989</v>
      </c>
      <c r="F198" s="2">
        <v>0.69</v>
      </c>
      <c r="G198">
        <v>58</v>
      </c>
      <c r="H198">
        <v>0.5</v>
      </c>
      <c r="I198">
        <v>29</v>
      </c>
      <c r="J198" s="3">
        <f xml:space="preserve"> H198*I198</f>
        <v>14.5</v>
      </c>
      <c r="L198" t="s">
        <v>215</v>
      </c>
      <c r="M198" s="2">
        <f t="shared" ref="M198" si="772">AVERAGE(F229:F268)</f>
        <v>0.82099999999999995</v>
      </c>
      <c r="N198">
        <f t="shared" ref="N198" si="773">_xlfn.STDEV.S(F229:F268)</f>
        <v>0.29271321398431177</v>
      </c>
      <c r="P198" t="s">
        <v>215</v>
      </c>
      <c r="Q198">
        <f t="shared" ref="Q198" si="774">AVERAGE(E231,E270)</f>
        <v>64.3</v>
      </c>
      <c r="R198">
        <f t="shared" ref="R198" si="775">_xlfn.STDEV.S(E231,E270)</f>
        <v>10.889444430272828</v>
      </c>
    </row>
    <row r="199" spans="1:18" x14ac:dyDescent="0.3">
      <c r="A199" s="2">
        <f ca="1">RAND()</f>
        <v>0.69997387415634105</v>
      </c>
      <c r="B199" s="1">
        <v>42765</v>
      </c>
      <c r="C199" s="1" t="str">
        <f>TEXT(B199,"mmmm")</f>
        <v>January</v>
      </c>
      <c r="D199" t="s">
        <v>8</v>
      </c>
      <c r="E199">
        <v>41.099999999999994</v>
      </c>
      <c r="F199" s="2">
        <v>1.05</v>
      </c>
      <c r="G199">
        <v>20</v>
      </c>
      <c r="H199">
        <v>0.3</v>
      </c>
      <c r="I199">
        <v>17</v>
      </c>
      <c r="J199" s="3">
        <f xml:space="preserve"> H199*I199</f>
        <v>5.0999999999999996</v>
      </c>
      <c r="L199" t="s">
        <v>216</v>
      </c>
      <c r="M199" s="2">
        <f t="shared" ref="M199" si="776">AVERAGE(F198:F237)</f>
        <v>0.79624999999999968</v>
      </c>
      <c r="N199">
        <f t="shared" ref="N199" si="777">_xlfn.STDEV.S(F198:F237)</f>
        <v>0.26912667401554025</v>
      </c>
      <c r="P199" t="s">
        <v>216</v>
      </c>
      <c r="Q199">
        <f t="shared" ref="Q199" si="778">AVERAGE(E198,E237)</f>
        <v>75.599999999999994</v>
      </c>
      <c r="R199">
        <f t="shared" ref="R199" si="779">_xlfn.STDEV.S(E198,E237)</f>
        <v>11.172287142747438</v>
      </c>
    </row>
    <row r="200" spans="1:18" x14ac:dyDescent="0.3">
      <c r="A200" s="2">
        <f ca="1">RAND()</f>
        <v>9.9969610949521504E-2</v>
      </c>
      <c r="B200" s="1">
        <v>43030</v>
      </c>
      <c r="C200" s="1" t="str">
        <f>TEXT(B200,"mmmm")</f>
        <v>October</v>
      </c>
      <c r="D200" t="s">
        <v>7</v>
      </c>
      <c r="E200">
        <v>57.499999999999993</v>
      </c>
      <c r="F200" s="2">
        <v>0.77</v>
      </c>
      <c r="G200">
        <v>35</v>
      </c>
      <c r="H200">
        <v>0.3</v>
      </c>
      <c r="I200">
        <v>25</v>
      </c>
      <c r="J200" s="3">
        <f xml:space="preserve"> H200*I200</f>
        <v>7.5</v>
      </c>
      <c r="L200" t="s">
        <v>217</v>
      </c>
      <c r="M200" s="2">
        <f t="shared" ref="M200" si="780">AVERAGE(F231:F270)</f>
        <v>0.82674999999999998</v>
      </c>
      <c r="N200">
        <f t="shared" ref="N200" si="781">_xlfn.STDEV.S(F231:F270)</f>
        <v>0.29096116138738731</v>
      </c>
      <c r="P200" t="s">
        <v>217</v>
      </c>
      <c r="Q200">
        <f t="shared" ref="Q200" si="782">AVERAGE(E233,E272)</f>
        <v>50.649999999999991</v>
      </c>
      <c r="R200">
        <f t="shared" ref="R200" si="783">_xlfn.STDEV.S(E233,E272)</f>
        <v>11.101576464628792</v>
      </c>
    </row>
    <row r="201" spans="1:18" x14ac:dyDescent="0.3">
      <c r="A201" s="2">
        <f ca="1">RAND()</f>
        <v>0.5996289875242673</v>
      </c>
      <c r="B201" s="1">
        <v>42806</v>
      </c>
      <c r="C201" s="1" t="str">
        <f>TEXT(B201,"mmmm")</f>
        <v>March</v>
      </c>
      <c r="D201" t="s">
        <v>7</v>
      </c>
      <c r="E201">
        <v>61.499999999999993</v>
      </c>
      <c r="F201" s="2">
        <v>0.74</v>
      </c>
      <c r="G201">
        <v>47</v>
      </c>
      <c r="H201">
        <v>0.3</v>
      </c>
      <c r="I201">
        <v>25</v>
      </c>
      <c r="J201" s="3">
        <f xml:space="preserve"> H201*I201</f>
        <v>7.5</v>
      </c>
      <c r="L201" t="s">
        <v>218</v>
      </c>
      <c r="M201" s="2">
        <f t="shared" ref="M201" si="784">AVERAGE(F200:F239)</f>
        <v>0.79699999999999982</v>
      </c>
      <c r="N201">
        <f t="shared" ref="N201" si="785">_xlfn.STDEV.S(F200:F239)</f>
        <v>0.2675261789250849</v>
      </c>
      <c r="P201" t="s">
        <v>218</v>
      </c>
      <c r="Q201">
        <f t="shared" ref="Q201" si="786">AVERAGE(E200,E239)</f>
        <v>60.499999999999993</v>
      </c>
      <c r="R201">
        <f t="shared" ref="R201" si="787">_xlfn.STDEV.S(E200,E239)</f>
        <v>4.2426406871192848</v>
      </c>
    </row>
    <row r="202" spans="1:18" x14ac:dyDescent="0.3">
      <c r="A202" s="2">
        <f ca="1">RAND()</f>
        <v>0.40667726439592988</v>
      </c>
      <c r="B202" s="1">
        <v>42976</v>
      </c>
      <c r="C202" s="1" t="str">
        <f>TEXT(B202,"mmmm")</f>
        <v>August</v>
      </c>
      <c r="D202" t="s">
        <v>9</v>
      </c>
      <c r="E202">
        <v>75</v>
      </c>
      <c r="F202" s="2">
        <v>0.65</v>
      </c>
      <c r="G202">
        <v>40</v>
      </c>
      <c r="H202">
        <v>0.5</v>
      </c>
      <c r="I202">
        <v>30</v>
      </c>
      <c r="J202" s="3">
        <f xml:space="preserve"> H202*I202</f>
        <v>15</v>
      </c>
      <c r="L202" t="s">
        <v>219</v>
      </c>
      <c r="M202" s="2">
        <f t="shared" ref="M202" si="788">AVERAGE(F233:F272)</f>
        <v>0.83974999999999989</v>
      </c>
      <c r="N202">
        <f t="shared" ref="N202" si="789">_xlfn.STDEV.S(F233:F272)</f>
        <v>0.29470095664275325</v>
      </c>
      <c r="P202" t="s">
        <v>219</v>
      </c>
      <c r="Q202">
        <f t="shared" ref="Q202" si="790">AVERAGE(E235,E274)</f>
        <v>55.249999999999993</v>
      </c>
      <c r="R202">
        <f t="shared" ref="R202" si="791">_xlfn.STDEV.S(E235,E274)</f>
        <v>32.031937187750607</v>
      </c>
    </row>
    <row r="203" spans="1:18" x14ac:dyDescent="0.3">
      <c r="A203" s="2">
        <f ca="1">RAND()</f>
        <v>0.41916703388980359</v>
      </c>
      <c r="B203" s="1">
        <v>42929</v>
      </c>
      <c r="C203" s="1" t="str">
        <f>TEXT(B203,"mmmm")</f>
        <v>July</v>
      </c>
      <c r="D203" t="s">
        <v>11</v>
      </c>
      <c r="E203">
        <v>78.899999999999991</v>
      </c>
      <c r="F203" s="2">
        <v>0.61</v>
      </c>
      <c r="G203">
        <v>49</v>
      </c>
      <c r="H203">
        <v>0.5</v>
      </c>
      <c r="I203">
        <v>33</v>
      </c>
      <c r="J203" s="3">
        <f xml:space="preserve"> H203*I203</f>
        <v>16.5</v>
      </c>
      <c r="L203" t="s">
        <v>220</v>
      </c>
      <c r="M203" s="2">
        <f t="shared" ref="M203" si="792">AVERAGE(F202:F241)</f>
        <v>0.80874999999999986</v>
      </c>
      <c r="N203">
        <f t="shared" ref="N203" si="793">_xlfn.STDEV.S(F202:F241)</f>
        <v>0.28136286909001357</v>
      </c>
      <c r="P203" t="s">
        <v>220</v>
      </c>
      <c r="Q203">
        <f t="shared" ref="Q203" si="794">AVERAGE(E202,E241)</f>
        <v>70.349999999999994</v>
      </c>
      <c r="R203">
        <f t="shared" ref="R203" si="795">_xlfn.STDEV.S(E202,E241)</f>
        <v>6.5760930650349003</v>
      </c>
    </row>
    <row r="204" spans="1:18" x14ac:dyDescent="0.3">
      <c r="A204" s="2">
        <f ca="1">RAND()</f>
        <v>0.48619233565860043</v>
      </c>
      <c r="B204" s="1">
        <v>42880</v>
      </c>
      <c r="C204" s="1" t="str">
        <f>TEXT(B204,"mmmm")</f>
        <v>May</v>
      </c>
      <c r="D204" t="s">
        <v>11</v>
      </c>
      <c r="E204">
        <v>71.699999999999989</v>
      </c>
      <c r="F204" s="2">
        <v>0.69</v>
      </c>
      <c r="G204">
        <v>53</v>
      </c>
      <c r="H204">
        <v>0.3</v>
      </c>
      <c r="I204">
        <v>29</v>
      </c>
      <c r="J204" s="3">
        <f xml:space="preserve"> H204*I204</f>
        <v>8.6999999999999993</v>
      </c>
      <c r="L204" t="s">
        <v>221</v>
      </c>
      <c r="M204" s="2">
        <f t="shared" ref="M204" si="796">AVERAGE(F235:F274)</f>
        <v>0.83674999999999999</v>
      </c>
      <c r="N204">
        <f t="shared" ref="N204" si="797">_xlfn.STDEV.S(F235:F274)</f>
        <v>0.30497908713507477</v>
      </c>
      <c r="P204" t="s">
        <v>221</v>
      </c>
      <c r="Q204">
        <f t="shared" ref="Q204" si="798">AVERAGE(E237,E276)</f>
        <v>77.599999999999994</v>
      </c>
      <c r="R204">
        <f t="shared" ref="R204" si="799">_xlfn.STDEV.S(E237,E276)</f>
        <v>8.3438600180012692</v>
      </c>
    </row>
    <row r="205" spans="1:18" x14ac:dyDescent="0.3">
      <c r="A205" s="2">
        <f ca="1">RAND()</f>
        <v>0.4677160536155901</v>
      </c>
      <c r="B205" s="1">
        <v>42981</v>
      </c>
      <c r="C205" s="1" t="str">
        <f>TEXT(B205,"mmmm")</f>
        <v>September</v>
      </c>
      <c r="D205" t="s">
        <v>7</v>
      </c>
      <c r="E205">
        <v>61.099999999999994</v>
      </c>
      <c r="F205" s="2">
        <v>0.69</v>
      </c>
      <c r="G205">
        <v>50</v>
      </c>
      <c r="H205">
        <v>0.3</v>
      </c>
      <c r="I205">
        <v>27</v>
      </c>
      <c r="J205" s="3">
        <f xml:space="preserve"> H205*I205</f>
        <v>8.1</v>
      </c>
      <c r="L205" t="s">
        <v>222</v>
      </c>
      <c r="M205" s="2">
        <f t="shared" ref="M205" si="800">AVERAGE(F204:F243)</f>
        <v>0.8212499999999997</v>
      </c>
      <c r="N205">
        <f t="shared" ref="N205" si="801">_xlfn.STDEV.S(F204:F243)</f>
        <v>0.28122613858893186</v>
      </c>
      <c r="P205" t="s">
        <v>222</v>
      </c>
      <c r="Q205">
        <f t="shared" ref="Q205" si="802">AVERAGE(E204,E243)</f>
        <v>66.899999999999991</v>
      </c>
      <c r="R205">
        <f t="shared" ref="R205" si="803">_xlfn.STDEV.S(E204,E243)</f>
        <v>6.7882250993908526</v>
      </c>
    </row>
    <row r="206" spans="1:18" x14ac:dyDescent="0.3">
      <c r="A206" s="2">
        <f ca="1">RAND()</f>
        <v>0.27978139551916492</v>
      </c>
      <c r="B206" s="1">
        <v>42892</v>
      </c>
      <c r="C206" s="1" t="str">
        <f>TEXT(B206,"mmmm")</f>
        <v>June</v>
      </c>
      <c r="D206" t="s">
        <v>9</v>
      </c>
      <c r="E206">
        <v>84.199999999999989</v>
      </c>
      <c r="F206" s="2">
        <v>0.56000000000000005</v>
      </c>
      <c r="G206">
        <v>44</v>
      </c>
      <c r="H206">
        <v>0.3</v>
      </c>
      <c r="I206">
        <v>34</v>
      </c>
      <c r="J206" s="3">
        <f xml:space="preserve"> H206*I206</f>
        <v>10.199999999999999</v>
      </c>
      <c r="L206" t="s">
        <v>223</v>
      </c>
      <c r="M206" s="2">
        <f t="shared" ref="M206" si="804">AVERAGE(F237:F276)</f>
        <v>0.84524999999999983</v>
      </c>
      <c r="N206">
        <f t="shared" ref="N206" si="805">_xlfn.STDEV.S(F237:F276)</f>
        <v>0.30224788179784201</v>
      </c>
      <c r="P206" t="s">
        <v>223</v>
      </c>
      <c r="Q206">
        <f t="shared" ref="Q206" si="806">AVERAGE(E239,E278)</f>
        <v>60.199999999999996</v>
      </c>
      <c r="R206">
        <f t="shared" ref="R206" si="807">_xlfn.STDEV.S(E239,E278)</f>
        <v>4.6669047558312098</v>
      </c>
    </row>
    <row r="207" spans="1:18" x14ac:dyDescent="0.3">
      <c r="A207" s="2">
        <f ca="1">RAND()</f>
        <v>0.43679356708599248</v>
      </c>
      <c r="B207" s="1">
        <v>42786</v>
      </c>
      <c r="C207" s="1" t="str">
        <f>TEXT(B207,"mmmm")</f>
        <v>February</v>
      </c>
      <c r="D207" t="s">
        <v>8</v>
      </c>
      <c r="E207">
        <v>50.3</v>
      </c>
      <c r="F207" s="2">
        <v>0.95</v>
      </c>
      <c r="G207">
        <v>25</v>
      </c>
      <c r="H207">
        <v>0.3</v>
      </c>
      <c r="I207">
        <v>21</v>
      </c>
      <c r="J207" s="3">
        <f xml:space="preserve"> H207*I207</f>
        <v>6.3</v>
      </c>
      <c r="L207" t="s">
        <v>224</v>
      </c>
      <c r="M207" s="2">
        <f t="shared" ref="M207" si="808">AVERAGE(F206:F245)</f>
        <v>0.8567499999999999</v>
      </c>
      <c r="N207">
        <f t="shared" ref="N207" si="809">_xlfn.STDEV.S(F206:F245)</f>
        <v>0.33548577485223569</v>
      </c>
      <c r="P207" t="s">
        <v>224</v>
      </c>
      <c r="Q207">
        <f t="shared" ref="Q207" si="810">AVERAGE(E206,E245)</f>
        <v>55.599999999999994</v>
      </c>
      <c r="R207">
        <f t="shared" ref="R207" si="811">_xlfn.STDEV.S(E206,E245)</f>
        <v>40.446507883870517</v>
      </c>
    </row>
    <row r="208" spans="1:18" x14ac:dyDescent="0.3">
      <c r="A208" s="2">
        <f ca="1">RAND()</f>
        <v>0.81471341256588969</v>
      </c>
      <c r="B208" s="1">
        <v>42832</v>
      </c>
      <c r="C208" s="1" t="str">
        <f>TEXT(B208,"mmmm")</f>
        <v>April</v>
      </c>
      <c r="D208" t="s">
        <v>12</v>
      </c>
      <c r="E208">
        <v>59.8</v>
      </c>
      <c r="F208" s="2">
        <v>0.74</v>
      </c>
      <c r="G208">
        <v>44</v>
      </c>
      <c r="H208">
        <v>0.3</v>
      </c>
      <c r="I208">
        <v>26</v>
      </c>
      <c r="J208" s="3">
        <f xml:space="preserve"> H208*I208</f>
        <v>7.8</v>
      </c>
      <c r="L208" t="s">
        <v>225</v>
      </c>
      <c r="M208" s="2">
        <f t="shared" ref="M208" si="812">AVERAGE(F239:F278)</f>
        <v>0.84274999999999989</v>
      </c>
      <c r="N208">
        <f t="shared" ref="N208" si="813">_xlfn.STDEV.S(F239:F278)</f>
        <v>0.2996150307756052</v>
      </c>
      <c r="P208" t="s">
        <v>225</v>
      </c>
      <c r="Q208">
        <f t="shared" ref="Q208" si="814">AVERAGE(E241,E280)</f>
        <v>67.349999999999994</v>
      </c>
      <c r="R208">
        <f t="shared" ref="R208" si="815">_xlfn.STDEV.S(E241,E280)</f>
        <v>2.3334523779156151</v>
      </c>
    </row>
    <row r="209" spans="1:18" x14ac:dyDescent="0.3">
      <c r="A209" s="2">
        <f ca="1">RAND()</f>
        <v>0.10218939554307072</v>
      </c>
      <c r="B209" s="1">
        <v>43020</v>
      </c>
      <c r="C209" s="1" t="str">
        <f>TEXT(B209,"mmmm")</f>
        <v>October</v>
      </c>
      <c r="D209" t="s">
        <v>11</v>
      </c>
      <c r="E209">
        <v>58.199999999999996</v>
      </c>
      <c r="F209" s="2">
        <v>0.77</v>
      </c>
      <c r="G209">
        <v>39</v>
      </c>
      <c r="H209">
        <v>0.3</v>
      </c>
      <c r="I209">
        <v>24</v>
      </c>
      <c r="J209" s="3">
        <f xml:space="preserve"> H209*I209</f>
        <v>7.1999999999999993</v>
      </c>
      <c r="L209" t="s">
        <v>226</v>
      </c>
      <c r="M209" s="2">
        <f t="shared" ref="M209" si="816">AVERAGE(F208:F247)</f>
        <v>0.86749999999999994</v>
      </c>
      <c r="N209">
        <f t="shared" ref="N209" si="817">_xlfn.STDEV.S(F208:F247)</f>
        <v>0.33408696856372977</v>
      </c>
      <c r="P209" t="s">
        <v>226</v>
      </c>
      <c r="Q209">
        <f t="shared" ref="Q209" si="818">AVERAGE(E208,E247)</f>
        <v>59.5</v>
      </c>
      <c r="R209">
        <f t="shared" ref="R209" si="819">_xlfn.STDEV.S(E208,E247)</f>
        <v>0.42426406871192951</v>
      </c>
    </row>
    <row r="210" spans="1:18" x14ac:dyDescent="0.3">
      <c r="A210" s="2">
        <f ca="1">RAND()</f>
        <v>0.45820886040653908</v>
      </c>
      <c r="B210" s="1">
        <v>43029</v>
      </c>
      <c r="C210" s="1" t="str">
        <f>TEXT(B210,"mmmm")</f>
        <v>October</v>
      </c>
      <c r="D210" t="s">
        <v>13</v>
      </c>
      <c r="E210">
        <v>56.199999999999996</v>
      </c>
      <c r="F210" s="2">
        <v>0.83</v>
      </c>
      <c r="G210">
        <v>28</v>
      </c>
      <c r="H210">
        <v>0.3</v>
      </c>
      <c r="I210">
        <v>24</v>
      </c>
      <c r="J210" s="3">
        <f xml:space="preserve"> H210*I210</f>
        <v>7.1999999999999993</v>
      </c>
      <c r="L210" t="s">
        <v>227</v>
      </c>
      <c r="M210" s="2">
        <f t="shared" ref="M210" si="820">AVERAGE(F241:F280)</f>
        <v>0.82</v>
      </c>
      <c r="N210">
        <f t="shared" ref="N210" si="821">_xlfn.STDEV.S(F241:F280)</f>
        <v>0.29364202871121997</v>
      </c>
      <c r="P210" t="s">
        <v>227</v>
      </c>
      <c r="Q210">
        <f t="shared" ref="Q210" si="822">AVERAGE(E243,E282)</f>
        <v>55.899999999999991</v>
      </c>
      <c r="R210">
        <f t="shared" ref="R210" si="823">_xlfn.STDEV.S(E243,E282)</f>
        <v>8.7681240867132466</v>
      </c>
    </row>
    <row r="211" spans="1:18" x14ac:dyDescent="0.3">
      <c r="A211" s="2">
        <f ca="1">RAND()</f>
        <v>0.50259075231677752</v>
      </c>
      <c r="B211" s="1">
        <v>43074</v>
      </c>
      <c r="C211" s="1" t="str">
        <f>TEXT(B211,"mmmm")</f>
        <v>December</v>
      </c>
      <c r="D211" t="s">
        <v>9</v>
      </c>
      <c r="E211">
        <v>22</v>
      </c>
      <c r="F211" s="2">
        <v>1.82</v>
      </c>
      <c r="G211">
        <v>11</v>
      </c>
      <c r="H211">
        <v>0.3</v>
      </c>
      <c r="I211">
        <v>10</v>
      </c>
      <c r="J211" s="3">
        <f xml:space="preserve"> H211*I211</f>
        <v>3</v>
      </c>
      <c r="L211" t="s">
        <v>228</v>
      </c>
      <c r="M211" s="2">
        <f t="shared" ref="M211" si="824">AVERAGE(F210:F249)</f>
        <v>0.86574999999999991</v>
      </c>
      <c r="N211">
        <f t="shared" ref="N211" si="825">_xlfn.STDEV.S(F210:F249)</f>
        <v>0.33495416831530078</v>
      </c>
      <c r="P211" t="s">
        <v>228</v>
      </c>
      <c r="Q211">
        <f t="shared" ref="Q211" si="826">AVERAGE(E210,E249)</f>
        <v>64.099999999999994</v>
      </c>
      <c r="R211">
        <f t="shared" ref="R211" si="827">_xlfn.STDEV.S(E210,E249)</f>
        <v>11.172287142747438</v>
      </c>
    </row>
    <row r="212" spans="1:18" x14ac:dyDescent="0.3">
      <c r="A212" s="2">
        <f ca="1">RAND()</f>
        <v>0.87489258541774106</v>
      </c>
      <c r="B212" s="1">
        <v>43019</v>
      </c>
      <c r="C212" s="1" t="str">
        <f>TEXT(B212,"mmmm")</f>
        <v>October</v>
      </c>
      <c r="D212" t="s">
        <v>10</v>
      </c>
      <c r="E212">
        <v>61.499999999999993</v>
      </c>
      <c r="F212" s="2">
        <v>0.77</v>
      </c>
      <c r="G212">
        <v>47</v>
      </c>
      <c r="H212">
        <v>0.3</v>
      </c>
      <c r="I212">
        <v>25</v>
      </c>
      <c r="J212" s="3">
        <f xml:space="preserve"> H212*I212</f>
        <v>7.5</v>
      </c>
      <c r="L212" t="s">
        <v>229</v>
      </c>
      <c r="M212" s="2">
        <f t="shared" ref="M212" si="828">AVERAGE(F243:F282)</f>
        <v>0.81549999999999978</v>
      </c>
      <c r="N212">
        <f t="shared" ref="N212" si="829">_xlfn.STDEV.S(F243:F282)</f>
        <v>0.29766570476773452</v>
      </c>
      <c r="P212" t="s">
        <v>229</v>
      </c>
      <c r="Q212">
        <f t="shared" ref="Q212" si="830">AVERAGE(E245,E284)</f>
        <v>44.25</v>
      </c>
      <c r="R212">
        <f t="shared" ref="R212" si="831">_xlfn.STDEV.S(E245,E284)</f>
        <v>24.39518395093587</v>
      </c>
    </row>
    <row r="213" spans="1:18" x14ac:dyDescent="0.3">
      <c r="A213" s="2">
        <f ca="1">RAND()</f>
        <v>0.43307397853305651</v>
      </c>
      <c r="B213" s="1">
        <v>42863</v>
      </c>
      <c r="C213" s="1" t="str">
        <f>TEXT(B213,"mmmm")</f>
        <v>May</v>
      </c>
      <c r="D213" t="s">
        <v>8</v>
      </c>
      <c r="E213">
        <v>75</v>
      </c>
      <c r="F213" s="2">
        <v>0.67</v>
      </c>
      <c r="G213">
        <v>56</v>
      </c>
      <c r="H213">
        <v>0.3</v>
      </c>
      <c r="I213">
        <v>30</v>
      </c>
      <c r="J213" s="3">
        <f xml:space="preserve"> H213*I213</f>
        <v>9</v>
      </c>
      <c r="L213" t="s">
        <v>230</v>
      </c>
      <c r="M213" s="2">
        <f t="shared" ref="M213" si="832">AVERAGE(F212:F251)</f>
        <v>0.85575000000000012</v>
      </c>
      <c r="N213">
        <f t="shared" ref="N213" si="833">_xlfn.STDEV.S(F212:F251)</f>
        <v>0.30489079591863255</v>
      </c>
      <c r="P213" t="s">
        <v>230</v>
      </c>
      <c r="Q213">
        <f t="shared" ref="Q213" si="834">AVERAGE(E212,E251)</f>
        <v>48.649999999999991</v>
      </c>
      <c r="R213">
        <f t="shared" ref="R213" si="835">_xlfn.STDEV.S(E212,E251)</f>
        <v>18.172644276494292</v>
      </c>
    </row>
    <row r="214" spans="1:18" x14ac:dyDescent="0.3">
      <c r="A214" s="2">
        <f ca="1">RAND()</f>
        <v>1.0569702760698907E-2</v>
      </c>
      <c r="B214" s="1">
        <v>42847</v>
      </c>
      <c r="C214" s="1" t="str">
        <f>TEXT(B214,"mmmm")</f>
        <v>April</v>
      </c>
      <c r="D214" t="s">
        <v>13</v>
      </c>
      <c r="E214">
        <v>57.499999999999993</v>
      </c>
      <c r="F214" s="2">
        <v>0.77</v>
      </c>
      <c r="G214">
        <v>47</v>
      </c>
      <c r="H214">
        <v>0.3</v>
      </c>
      <c r="I214">
        <v>25</v>
      </c>
      <c r="J214" s="3">
        <f xml:space="preserve"> H214*I214</f>
        <v>7.5</v>
      </c>
      <c r="L214" t="s">
        <v>231</v>
      </c>
      <c r="M214" s="2">
        <f t="shared" ref="M214" si="836">AVERAGE(F245:F284)</f>
        <v>0.81699999999999995</v>
      </c>
      <c r="N214">
        <f t="shared" ref="N214" si="837">_xlfn.STDEV.S(F245:F284)</f>
        <v>0.29727135147917716</v>
      </c>
      <c r="P214" t="s">
        <v>231</v>
      </c>
      <c r="Q214">
        <f t="shared" ref="Q214" si="838">AVERAGE(E247,E286)</f>
        <v>57.55</v>
      </c>
      <c r="R214">
        <f t="shared" ref="R214" si="839">_xlfn.STDEV.S(E247,E286)</f>
        <v>2.3334523779156049</v>
      </c>
    </row>
    <row r="215" spans="1:18" x14ac:dyDescent="0.3">
      <c r="A215" s="2">
        <f ca="1">RAND()</f>
        <v>0.85348929189169187</v>
      </c>
      <c r="B215" s="1">
        <v>42756</v>
      </c>
      <c r="C215" s="1" t="str">
        <f>TEXT(B215,"mmmm")</f>
        <v>January</v>
      </c>
      <c r="D215" t="s">
        <v>13</v>
      </c>
      <c r="E215">
        <v>36.199999999999996</v>
      </c>
      <c r="F215" s="2">
        <v>1.25</v>
      </c>
      <c r="G215">
        <v>16</v>
      </c>
      <c r="H215">
        <v>0.3</v>
      </c>
      <c r="I215">
        <v>14</v>
      </c>
      <c r="J215" s="3">
        <f xml:space="preserve"> H215*I215</f>
        <v>4.2</v>
      </c>
      <c r="L215" t="s">
        <v>232</v>
      </c>
      <c r="M215" s="2">
        <f t="shared" ref="M215" si="840">AVERAGE(F214:F253)</f>
        <v>0.8500000000000002</v>
      </c>
      <c r="N215">
        <f t="shared" ref="N215" si="841">_xlfn.STDEV.S(F214:F253)</f>
        <v>0.30869452164284922</v>
      </c>
      <c r="P215" t="s">
        <v>232</v>
      </c>
      <c r="Q215">
        <f t="shared" ref="Q215" si="842">AVERAGE(E214,E253)</f>
        <v>66.25</v>
      </c>
      <c r="R215">
        <f t="shared" ref="R215" si="843">_xlfn.STDEV.S(E214,E253)</f>
        <v>12.374368670764582</v>
      </c>
    </row>
    <row r="216" spans="1:18" x14ac:dyDescent="0.3">
      <c r="A216" s="2">
        <f ca="1">RAND()</f>
        <v>0.62731066914824885</v>
      </c>
      <c r="B216" s="1">
        <v>42952</v>
      </c>
      <c r="C216" s="1" t="str">
        <f>TEXT(B216,"mmmm")</f>
        <v>August</v>
      </c>
      <c r="D216" t="s">
        <v>13</v>
      </c>
      <c r="E216">
        <v>76.599999999999994</v>
      </c>
      <c r="F216" s="2">
        <v>0.61</v>
      </c>
      <c r="G216">
        <v>66</v>
      </c>
      <c r="H216">
        <v>0.5</v>
      </c>
      <c r="I216">
        <v>32</v>
      </c>
      <c r="J216" s="3">
        <f xml:space="preserve"> H216*I216</f>
        <v>16</v>
      </c>
      <c r="L216" t="s">
        <v>233</v>
      </c>
      <c r="M216" s="2">
        <f t="shared" ref="M216" si="844">AVERAGE(F247:F286)</f>
        <v>0.7912499999999999</v>
      </c>
      <c r="N216">
        <f t="shared" ref="N216" si="845">_xlfn.STDEV.S(F247:F286)</f>
        <v>0.23327311494007694</v>
      </c>
      <c r="P216" t="s">
        <v>233</v>
      </c>
      <c r="Q216">
        <f t="shared" ref="Q216" si="846">AVERAGE(E249,E288)</f>
        <v>62.8</v>
      </c>
      <c r="R216">
        <f t="shared" ref="R216" si="847">_xlfn.STDEV.S(E249,E288)</f>
        <v>13.010764773832465</v>
      </c>
    </row>
    <row r="217" spans="1:18" x14ac:dyDescent="0.3">
      <c r="A217" s="2">
        <f ca="1">RAND()</f>
        <v>0.63207060856102903</v>
      </c>
      <c r="B217" s="1">
        <v>42872</v>
      </c>
      <c r="C217" s="1" t="str">
        <f>TEXT(B217,"mmmm")</f>
        <v>May</v>
      </c>
      <c r="D217" t="s">
        <v>10</v>
      </c>
      <c r="E217">
        <v>70.699999999999989</v>
      </c>
      <c r="F217" s="2">
        <v>0.67</v>
      </c>
      <c r="G217">
        <v>43</v>
      </c>
      <c r="H217">
        <v>0.3</v>
      </c>
      <c r="I217">
        <v>29</v>
      </c>
      <c r="J217" s="3">
        <f xml:space="preserve"> H217*I217</f>
        <v>8.6999999999999993</v>
      </c>
      <c r="L217" t="s">
        <v>234</v>
      </c>
      <c r="M217" s="2">
        <f t="shared" ref="M217" si="848">AVERAGE(F216:F255)</f>
        <v>0.84325000000000006</v>
      </c>
      <c r="N217">
        <f t="shared" ref="N217" si="849">_xlfn.STDEV.S(F216:F255)</f>
        <v>0.30948582254923118</v>
      </c>
      <c r="P217" t="s">
        <v>234</v>
      </c>
      <c r="Q217">
        <f t="shared" ref="Q217" si="850">AVERAGE(E216,E255)</f>
        <v>80.05</v>
      </c>
      <c r="R217">
        <f t="shared" ref="R217" si="851">_xlfn.STDEV.S(E216,E255)</f>
        <v>4.8790367901871816</v>
      </c>
    </row>
    <row r="218" spans="1:18" x14ac:dyDescent="0.3">
      <c r="A218" s="2">
        <f ca="1">RAND()</f>
        <v>0.13860240367435972</v>
      </c>
      <c r="B218" s="1">
        <v>42742</v>
      </c>
      <c r="C218" s="1" t="str">
        <f>TEXT(B218,"mmmm")</f>
        <v>January</v>
      </c>
      <c r="D218" t="s">
        <v>13</v>
      </c>
      <c r="E218">
        <v>32.9</v>
      </c>
      <c r="F218" s="2">
        <v>1.54</v>
      </c>
      <c r="G218">
        <v>19</v>
      </c>
      <c r="H218">
        <v>0.3</v>
      </c>
      <c r="I218">
        <v>13</v>
      </c>
      <c r="J218" s="3">
        <f xml:space="preserve"> H218*I218</f>
        <v>3.9</v>
      </c>
      <c r="L218" t="s">
        <v>235</v>
      </c>
      <c r="M218" s="2">
        <f t="shared" ref="M218" si="852">AVERAGE(F249:F288)</f>
        <v>0.79574999999999996</v>
      </c>
      <c r="N218">
        <f t="shared" ref="N218" si="853">_xlfn.STDEV.S(F249:F288)</f>
        <v>0.2342351163758109</v>
      </c>
      <c r="P218" t="s">
        <v>235</v>
      </c>
      <c r="Q218">
        <f t="shared" ref="Q218" si="854">AVERAGE(E251,E290)</f>
        <v>53.4</v>
      </c>
      <c r="R218">
        <f t="shared" ref="R218" si="855">_xlfn.STDEV.S(E251,E290)</f>
        <v>24.890158697766463</v>
      </c>
    </row>
    <row r="219" spans="1:18" x14ac:dyDescent="0.3">
      <c r="A219" s="2">
        <f ca="1">RAND()</f>
        <v>0.45083075931947247</v>
      </c>
      <c r="B219" s="1">
        <v>42859</v>
      </c>
      <c r="C219" s="1" t="str">
        <f>TEXT(B219,"mmmm")</f>
        <v>May</v>
      </c>
      <c r="D219" t="s">
        <v>11</v>
      </c>
      <c r="E219">
        <v>71.3</v>
      </c>
      <c r="F219" s="2">
        <v>0.63</v>
      </c>
      <c r="G219">
        <v>64</v>
      </c>
      <c r="H219">
        <v>0.3</v>
      </c>
      <c r="I219">
        <v>31</v>
      </c>
      <c r="J219" s="3">
        <f xml:space="preserve"> H219*I219</f>
        <v>9.2999999999999989</v>
      </c>
      <c r="L219" t="s">
        <v>236</v>
      </c>
      <c r="M219" s="2">
        <f t="shared" ref="M219" si="856">AVERAGE(F218:F257)</f>
        <v>0.85149999999999992</v>
      </c>
      <c r="N219">
        <f t="shared" ref="N219" si="857">_xlfn.STDEV.S(F218:F257)</f>
        <v>0.30633105939280486</v>
      </c>
      <c r="P219" t="s">
        <v>236</v>
      </c>
      <c r="Q219">
        <f t="shared" ref="Q219" si="858">AVERAGE(E218,E257)</f>
        <v>45.4</v>
      </c>
      <c r="R219">
        <f t="shared" ref="R219" si="859">_xlfn.STDEV.S(E218,E257)</f>
        <v>17.677669529663689</v>
      </c>
    </row>
    <row r="220" spans="1:18" x14ac:dyDescent="0.3">
      <c r="A220" s="2">
        <f ca="1">RAND()</f>
        <v>0.67766446837015537</v>
      </c>
      <c r="B220" s="1">
        <v>42840</v>
      </c>
      <c r="C220" s="1" t="str">
        <f>TEXT(B220,"mmmm")</f>
        <v>April</v>
      </c>
      <c r="D220" t="s">
        <v>13</v>
      </c>
      <c r="E220">
        <v>65.8</v>
      </c>
      <c r="F220" s="2">
        <v>0.74</v>
      </c>
      <c r="G220">
        <v>41</v>
      </c>
      <c r="H220">
        <v>0.3</v>
      </c>
      <c r="I220">
        <v>26</v>
      </c>
      <c r="J220" s="3">
        <f xml:space="preserve"> H220*I220</f>
        <v>7.8</v>
      </c>
      <c r="L220" t="s">
        <v>237</v>
      </c>
      <c r="M220" s="2">
        <f t="shared" ref="M220" si="860">AVERAGE(F251:F290)</f>
        <v>0.79925000000000002</v>
      </c>
      <c r="N220">
        <f t="shared" ref="N220" si="861">_xlfn.STDEV.S(F251:F290)</f>
        <v>0.24055904440730097</v>
      </c>
      <c r="P220" t="s">
        <v>237</v>
      </c>
      <c r="Q220">
        <f t="shared" ref="Q220" si="862">AVERAGE(E253,E292)</f>
        <v>61.15</v>
      </c>
      <c r="R220">
        <f t="shared" ref="R220" si="863">_xlfn.STDEV.S(E253,E292)</f>
        <v>19.586857838867353</v>
      </c>
    </row>
    <row r="221" spans="1:18" x14ac:dyDescent="0.3">
      <c r="A221" s="2">
        <f ca="1">RAND()</f>
        <v>0.36808080323236902</v>
      </c>
      <c r="B221" s="1">
        <v>42996</v>
      </c>
      <c r="C221" s="1" t="str">
        <f>TEXT(B221,"mmmm")</f>
        <v>September</v>
      </c>
      <c r="D221" t="s">
        <v>8</v>
      </c>
      <c r="E221">
        <v>64.8</v>
      </c>
      <c r="F221" s="2">
        <v>0.71</v>
      </c>
      <c r="G221">
        <v>37</v>
      </c>
      <c r="H221">
        <v>0.3</v>
      </c>
      <c r="I221">
        <v>26</v>
      </c>
      <c r="J221" s="3">
        <f xml:space="preserve"> H221*I221</f>
        <v>7.8</v>
      </c>
      <c r="L221" t="s">
        <v>238</v>
      </c>
      <c r="M221" s="2">
        <f t="shared" ref="M221" si="864">AVERAGE(F220:F259)</f>
        <v>0.82725000000000004</v>
      </c>
      <c r="N221">
        <f t="shared" ref="N221" si="865">_xlfn.STDEV.S(F220:F259)</f>
        <v>0.28829283100739095</v>
      </c>
      <c r="P221" t="s">
        <v>238</v>
      </c>
      <c r="Q221">
        <f t="shared" ref="Q221" si="866">AVERAGE(E220,E259)</f>
        <v>72.849999999999994</v>
      </c>
      <c r="R221">
        <f t="shared" ref="R221" si="867">_xlfn.STDEV.S(E220,E259)</f>
        <v>9.9702056147303164</v>
      </c>
    </row>
    <row r="222" spans="1:18" x14ac:dyDescent="0.3">
      <c r="A222" s="2">
        <f ca="1">RAND()</f>
        <v>0.4028239776031306</v>
      </c>
      <c r="B222" s="1">
        <v>42828</v>
      </c>
      <c r="C222" s="1" t="str">
        <f>TEXT(B222,"mmmm")</f>
        <v>April</v>
      </c>
      <c r="D222" t="s">
        <v>8</v>
      </c>
      <c r="E222">
        <v>60.8</v>
      </c>
      <c r="F222" s="2">
        <v>0.74</v>
      </c>
      <c r="G222">
        <v>51</v>
      </c>
      <c r="H222">
        <v>0.3</v>
      </c>
      <c r="I222">
        <v>26</v>
      </c>
      <c r="J222" s="3">
        <f xml:space="preserve"> H222*I222</f>
        <v>7.8</v>
      </c>
      <c r="L222" t="s">
        <v>239</v>
      </c>
      <c r="M222" s="2">
        <f t="shared" ref="M222" si="868">AVERAGE(F253:F292)</f>
        <v>0.79349999999999998</v>
      </c>
      <c r="N222">
        <f t="shared" ref="N222" si="869">_xlfn.STDEV.S(F253:F292)</f>
        <v>0.226574830566314</v>
      </c>
      <c r="P222" t="s">
        <v>239</v>
      </c>
      <c r="Q222">
        <f t="shared" ref="Q222" si="870">AVERAGE(E255,E294)</f>
        <v>69.7</v>
      </c>
      <c r="R222">
        <f t="shared" ref="R222" si="871">_xlfn.STDEV.S(E255,E294)</f>
        <v>19.516147160748691</v>
      </c>
    </row>
    <row r="223" spans="1:18" x14ac:dyDescent="0.3">
      <c r="A223" s="2">
        <f ca="1">RAND()</f>
        <v>0.45393197783905459</v>
      </c>
      <c r="B223" s="1">
        <v>43017</v>
      </c>
      <c r="C223" s="1" t="str">
        <f>TEXT(B223,"mmmm")</f>
        <v>October</v>
      </c>
      <c r="D223" t="s">
        <v>8</v>
      </c>
      <c r="E223">
        <v>63.499999999999993</v>
      </c>
      <c r="F223" s="2">
        <v>0.74</v>
      </c>
      <c r="G223">
        <v>47</v>
      </c>
      <c r="H223">
        <v>0.3</v>
      </c>
      <c r="I223">
        <v>25</v>
      </c>
      <c r="J223" s="3">
        <f xml:space="preserve"> H223*I223</f>
        <v>7.5</v>
      </c>
      <c r="L223" t="s">
        <v>240</v>
      </c>
      <c r="M223" s="2">
        <f t="shared" ref="M223" si="872">AVERAGE(F222:F261)</f>
        <v>0.82250000000000012</v>
      </c>
      <c r="N223">
        <f t="shared" ref="N223" si="873">_xlfn.STDEV.S(F222:F261)</f>
        <v>0.29089384793981216</v>
      </c>
      <c r="P223" t="s">
        <v>240</v>
      </c>
      <c r="Q223">
        <f t="shared" ref="Q223" si="874">AVERAGE(E222,E261)</f>
        <v>63.249999999999993</v>
      </c>
      <c r="R223">
        <f t="shared" ref="R223" si="875">_xlfn.STDEV.S(E222,E261)</f>
        <v>3.4648232278140769</v>
      </c>
    </row>
    <row r="224" spans="1:18" x14ac:dyDescent="0.3">
      <c r="A224" s="2">
        <f ca="1">RAND()</f>
        <v>0.89066973846873687</v>
      </c>
      <c r="B224" s="1">
        <v>42805</v>
      </c>
      <c r="C224" s="1" t="str">
        <f>TEXT(B224,"mmmm")</f>
        <v>March</v>
      </c>
      <c r="D224" t="s">
        <v>13</v>
      </c>
      <c r="E224">
        <v>58.199999999999996</v>
      </c>
      <c r="F224" s="2">
        <v>0.83</v>
      </c>
      <c r="G224">
        <v>30</v>
      </c>
      <c r="H224">
        <v>0.3</v>
      </c>
      <c r="I224">
        <v>24</v>
      </c>
      <c r="J224" s="3">
        <f xml:space="preserve"> H224*I224</f>
        <v>7.1999999999999993</v>
      </c>
      <c r="L224" t="s">
        <v>241</v>
      </c>
      <c r="M224" s="2">
        <f t="shared" ref="M224" si="876">AVERAGE(F255:F294)</f>
        <v>0.78424999999999989</v>
      </c>
      <c r="N224">
        <f t="shared" ref="N224" si="877">_xlfn.STDEV.S(F255:F294)</f>
        <v>0.2181494136289775</v>
      </c>
      <c r="P224" t="s">
        <v>241</v>
      </c>
      <c r="Q224">
        <f t="shared" ref="Q224" si="878">AVERAGE(E257,E296)</f>
        <v>65.3</v>
      </c>
      <c r="R224">
        <f t="shared" ref="R224" si="879">_xlfn.STDEV.S(E257,E296)</f>
        <v>10.465180361560837</v>
      </c>
    </row>
    <row r="225" spans="1:18" x14ac:dyDescent="0.3">
      <c r="A225" s="2">
        <f ca="1">RAND()</f>
        <v>0.89701668422844605</v>
      </c>
      <c r="B225" s="1">
        <v>42970</v>
      </c>
      <c r="C225" s="1" t="str">
        <f>TEXT(B225,"mmmm")</f>
        <v>August</v>
      </c>
      <c r="D225" t="s">
        <v>10</v>
      </c>
      <c r="E225">
        <v>70.699999999999989</v>
      </c>
      <c r="F225" s="2">
        <v>0.67</v>
      </c>
      <c r="G225">
        <v>33</v>
      </c>
      <c r="H225">
        <v>0.5</v>
      </c>
      <c r="I225">
        <v>29</v>
      </c>
      <c r="J225" s="3">
        <f xml:space="preserve"> H225*I225</f>
        <v>14.5</v>
      </c>
      <c r="L225" t="s">
        <v>242</v>
      </c>
      <c r="M225" s="2">
        <f t="shared" ref="M225" si="880">AVERAGE(F224:F263)</f>
        <v>0.82850000000000024</v>
      </c>
      <c r="N225">
        <f t="shared" ref="N225" si="881">_xlfn.STDEV.S(F224:F263)</f>
        <v>0.29106832399072341</v>
      </c>
      <c r="P225" t="s">
        <v>242</v>
      </c>
      <c r="Q225">
        <f t="shared" ref="Q225" si="882">AVERAGE(E224,E263)</f>
        <v>53.449999999999996</v>
      </c>
      <c r="R225">
        <f t="shared" ref="R225" si="883">_xlfn.STDEV.S(E224,E263)</f>
        <v>6.7175144212722016</v>
      </c>
    </row>
    <row r="226" spans="1:18" x14ac:dyDescent="0.3">
      <c r="A226" s="2">
        <f ca="1">RAND()</f>
        <v>0.46679765851161903</v>
      </c>
      <c r="B226" s="1">
        <v>42802</v>
      </c>
      <c r="C226" s="1" t="str">
        <f>TEXT(B226,"mmmm")</f>
        <v>March</v>
      </c>
      <c r="D226" t="s">
        <v>10</v>
      </c>
      <c r="E226">
        <v>58.499999999999993</v>
      </c>
      <c r="F226" s="2">
        <v>0.77</v>
      </c>
      <c r="G226">
        <v>43</v>
      </c>
      <c r="H226">
        <v>0.3</v>
      </c>
      <c r="I226">
        <v>25</v>
      </c>
      <c r="J226" s="3">
        <f xml:space="preserve"> H226*I226</f>
        <v>7.5</v>
      </c>
      <c r="L226" t="s">
        <v>243</v>
      </c>
      <c r="M226" s="2">
        <f t="shared" ref="M226" si="884">AVERAGE(F257:F296)</f>
        <v>0.79449999999999998</v>
      </c>
      <c r="N226">
        <f t="shared" ref="N226" si="885">_xlfn.STDEV.S(F257:F296)</f>
        <v>0.21999941724864561</v>
      </c>
      <c r="P226" t="s">
        <v>243</v>
      </c>
      <c r="Q226">
        <f t="shared" ref="Q226" si="886">AVERAGE(E259,E298)</f>
        <v>60.149999999999991</v>
      </c>
      <c r="R226">
        <f t="shared" ref="R226" si="887">_xlfn.STDEV.S(E259,E298)</f>
        <v>27.930717856868629</v>
      </c>
    </row>
    <row r="227" spans="1:18" x14ac:dyDescent="0.3">
      <c r="A227" s="2">
        <f ca="1">RAND()</f>
        <v>0.5212009485991399</v>
      </c>
      <c r="B227" s="1">
        <v>42817</v>
      </c>
      <c r="C227" s="1" t="str">
        <f>TEXT(B227,"mmmm")</f>
        <v>March</v>
      </c>
      <c r="D227" t="s">
        <v>11</v>
      </c>
      <c r="E227">
        <v>55.9</v>
      </c>
      <c r="F227" s="2">
        <v>0.87</v>
      </c>
      <c r="G227">
        <v>35</v>
      </c>
      <c r="H227">
        <v>0.3</v>
      </c>
      <c r="I227">
        <v>23</v>
      </c>
      <c r="J227" s="3">
        <f xml:space="preserve"> H227*I227</f>
        <v>6.8999999999999995</v>
      </c>
      <c r="L227" t="s">
        <v>244</v>
      </c>
      <c r="M227" s="2">
        <f t="shared" ref="M227" si="888">AVERAGE(F226:F265)</f>
        <v>0.82525000000000015</v>
      </c>
      <c r="N227">
        <f t="shared" ref="N227" si="889">_xlfn.STDEV.S(F226:F265)</f>
        <v>0.292022017961589</v>
      </c>
      <c r="P227" t="s">
        <v>244</v>
      </c>
      <c r="Q227">
        <f t="shared" ref="Q227" si="890">AVERAGE(E226,E265)</f>
        <v>59.999999999999993</v>
      </c>
      <c r="R227">
        <f t="shared" ref="R227" si="891">_xlfn.STDEV.S(E226,E265)</f>
        <v>2.1213203435596424</v>
      </c>
    </row>
    <row r="228" spans="1:18" x14ac:dyDescent="0.3">
      <c r="A228" s="2">
        <f ca="1">RAND()</f>
        <v>0.23605725409555867</v>
      </c>
      <c r="B228" s="1">
        <v>42924</v>
      </c>
      <c r="C228" s="1" t="str">
        <f>TEXT(B228,"mmmm")</f>
        <v>July</v>
      </c>
      <c r="D228" t="s">
        <v>13</v>
      </c>
      <c r="E228">
        <v>83.199999999999989</v>
      </c>
      <c r="F228" s="2">
        <v>0.56999999999999995</v>
      </c>
      <c r="G228">
        <v>44</v>
      </c>
      <c r="H228">
        <v>0.5</v>
      </c>
      <c r="I228">
        <v>34</v>
      </c>
      <c r="J228" s="3">
        <f xml:space="preserve"> H228*I228</f>
        <v>17</v>
      </c>
      <c r="L228" t="s">
        <v>245</v>
      </c>
      <c r="M228" s="2">
        <f t="shared" ref="M228" si="892">AVERAGE(F259:F298)</f>
        <v>0.80499999999999994</v>
      </c>
      <c r="N228">
        <f t="shared" ref="N228" si="893">_xlfn.STDEV.S(F259:F298)</f>
        <v>0.22196095752782022</v>
      </c>
      <c r="P228" t="s">
        <v>245</v>
      </c>
      <c r="Q228">
        <f t="shared" ref="Q228" si="894">AVERAGE(E261,E300)</f>
        <v>57.849999999999994</v>
      </c>
      <c r="R228">
        <f t="shared" ref="R228" si="895">_xlfn.STDEV.S(E261,E300)</f>
        <v>11.101576464628792</v>
      </c>
    </row>
    <row r="229" spans="1:18" x14ac:dyDescent="0.3">
      <c r="A229" s="2">
        <f ca="1">RAND()</f>
        <v>0.17619263497583637</v>
      </c>
      <c r="B229" s="1">
        <v>43025</v>
      </c>
      <c r="C229" s="1" t="str">
        <f>TEXT(B229,"mmmm")</f>
        <v>October</v>
      </c>
      <c r="D229" t="s">
        <v>9</v>
      </c>
      <c r="E229">
        <v>58.499999999999993</v>
      </c>
      <c r="F229" s="2">
        <v>0.77</v>
      </c>
      <c r="G229">
        <v>46</v>
      </c>
      <c r="H229">
        <v>0.3</v>
      </c>
      <c r="I229">
        <v>25</v>
      </c>
      <c r="J229" s="3">
        <f xml:space="preserve"> H229*I229</f>
        <v>7.5</v>
      </c>
      <c r="L229" t="s">
        <v>246</v>
      </c>
      <c r="M229" s="2">
        <f t="shared" ref="M229" si="896">AVERAGE(F228:F267)</f>
        <v>0.81525000000000003</v>
      </c>
      <c r="N229">
        <f t="shared" ref="N229" si="897">_xlfn.STDEV.S(F228:F267)</f>
        <v>0.29538317140405551</v>
      </c>
      <c r="P229" t="s">
        <v>246</v>
      </c>
      <c r="Q229">
        <f t="shared" ref="Q229" si="898">AVERAGE(E228,E267)</f>
        <v>81.199999999999989</v>
      </c>
      <c r="R229">
        <f t="shared" ref="R229" si="899">_xlfn.STDEV.S(E228,E267)</f>
        <v>2.8284271247461903</v>
      </c>
    </row>
    <row r="230" spans="1:18" x14ac:dyDescent="0.3">
      <c r="A230" s="2">
        <f ca="1">RAND()</f>
        <v>0.75356582899604951</v>
      </c>
      <c r="B230" s="1">
        <v>42963</v>
      </c>
      <c r="C230" s="1" t="str">
        <f>TEXT(B230,"mmmm")</f>
        <v>August</v>
      </c>
      <c r="D230" t="s">
        <v>10</v>
      </c>
      <c r="E230">
        <v>71</v>
      </c>
      <c r="F230" s="2">
        <v>0.63</v>
      </c>
      <c r="G230">
        <v>49</v>
      </c>
      <c r="H230">
        <v>0.5</v>
      </c>
      <c r="I230">
        <v>30</v>
      </c>
      <c r="J230" s="3">
        <f xml:space="preserve"> H230*I230</f>
        <v>15</v>
      </c>
      <c r="L230" t="s">
        <v>247</v>
      </c>
      <c r="M230" s="2">
        <f t="shared" ref="M230" si="900">AVERAGE(F261:F300)</f>
        <v>0.81900000000000017</v>
      </c>
      <c r="N230">
        <f t="shared" ref="N230" si="901">_xlfn.STDEV.S(F261:F300)</f>
        <v>0.21687524477190018</v>
      </c>
      <c r="P230" t="s">
        <v>247</v>
      </c>
      <c r="Q230">
        <f t="shared" ref="Q230" si="902">AVERAGE(E263,E302)</f>
        <v>45.899999999999991</v>
      </c>
      <c r="R230">
        <f t="shared" ref="R230" si="903">_xlfn.STDEV.S(E263,E302)</f>
        <v>3.9597979746446672</v>
      </c>
    </row>
    <row r="231" spans="1:18" x14ac:dyDescent="0.3">
      <c r="A231" s="2">
        <f ca="1">RAND()</f>
        <v>7.5633747292064291E-2</v>
      </c>
      <c r="B231" s="1">
        <v>42977</v>
      </c>
      <c r="C231" s="1" t="str">
        <f>TEXT(B231,"mmmm")</f>
        <v>August</v>
      </c>
      <c r="D231" t="s">
        <v>10</v>
      </c>
      <c r="E231">
        <v>72</v>
      </c>
      <c r="F231" s="2">
        <v>0.63</v>
      </c>
      <c r="G231">
        <v>51</v>
      </c>
      <c r="H231">
        <v>0.5</v>
      </c>
      <c r="I231">
        <v>30</v>
      </c>
      <c r="J231" s="3">
        <f xml:space="preserve"> H231*I231</f>
        <v>15</v>
      </c>
      <c r="L231" t="s">
        <v>248</v>
      </c>
      <c r="M231" s="2">
        <f t="shared" ref="M231" si="904">AVERAGE(F230:F269)</f>
        <v>0.82174999999999976</v>
      </c>
      <c r="N231">
        <f t="shared" ref="N231" si="905">_xlfn.STDEV.S(F230:F269)</f>
        <v>0.29261760730100339</v>
      </c>
      <c r="P231" t="s">
        <v>248</v>
      </c>
      <c r="Q231">
        <f t="shared" ref="Q231" si="906">AVERAGE(E230,E269)</f>
        <v>65.099999999999994</v>
      </c>
      <c r="R231">
        <f t="shared" ref="R231" si="907">_xlfn.STDEV.S(E230,E269)</f>
        <v>8.3438600180012639</v>
      </c>
    </row>
    <row r="232" spans="1:18" x14ac:dyDescent="0.3">
      <c r="A232" s="2">
        <f ca="1">RAND()</f>
        <v>0.40704472208620435</v>
      </c>
      <c r="B232" s="1">
        <v>43032</v>
      </c>
      <c r="C232" s="1" t="str">
        <f>TEXT(B232,"mmmm")</f>
        <v>October</v>
      </c>
      <c r="D232" t="s">
        <v>9</v>
      </c>
      <c r="E232">
        <v>61.499999999999993</v>
      </c>
      <c r="F232" s="2">
        <v>0.74</v>
      </c>
      <c r="G232">
        <v>48</v>
      </c>
      <c r="H232">
        <v>0.3</v>
      </c>
      <c r="I232">
        <v>25</v>
      </c>
      <c r="J232" s="3">
        <f xml:space="preserve"> H232*I232</f>
        <v>7.5</v>
      </c>
      <c r="L232" t="s">
        <v>249</v>
      </c>
      <c r="M232" s="2">
        <f t="shared" ref="M232" si="908">AVERAGE(F263:F302)</f>
        <v>0.82974999999999999</v>
      </c>
      <c r="N232">
        <f t="shared" ref="N232" si="909">_xlfn.STDEV.S(F263:F302)</f>
        <v>0.22372702575076209</v>
      </c>
      <c r="P232" t="s">
        <v>249</v>
      </c>
      <c r="Q232">
        <f t="shared" ref="Q232" si="910">AVERAGE(E265,E304)</f>
        <v>55.899999999999991</v>
      </c>
      <c r="R232">
        <f t="shared" ref="R232" si="911">_xlfn.STDEV.S(E265,E304)</f>
        <v>7.9195959492893291</v>
      </c>
    </row>
    <row r="233" spans="1:18" x14ac:dyDescent="0.3">
      <c r="A233" s="2">
        <f ca="1">RAND()</f>
        <v>0.15972055832846044</v>
      </c>
      <c r="B233" s="1">
        <v>42835</v>
      </c>
      <c r="C233" s="1" t="str">
        <f>TEXT(B233,"mmmm")</f>
        <v>April</v>
      </c>
      <c r="D233" t="s">
        <v>8</v>
      </c>
      <c r="E233">
        <v>58.499999999999993</v>
      </c>
      <c r="F233" s="2">
        <v>0.74</v>
      </c>
      <c r="G233">
        <v>48</v>
      </c>
      <c r="H233">
        <v>0.3</v>
      </c>
      <c r="I233">
        <v>25</v>
      </c>
      <c r="J233" s="3">
        <f xml:space="preserve"> H233*I233</f>
        <v>7.5</v>
      </c>
      <c r="L233" t="s">
        <v>250</v>
      </c>
      <c r="M233" s="2">
        <f t="shared" ref="M233" si="912">AVERAGE(F232:F271)</f>
        <v>0.82874999999999999</v>
      </c>
      <c r="N233">
        <f t="shared" ref="N233" si="913">_xlfn.STDEV.S(F232:F271)</f>
        <v>0.28984688707784645</v>
      </c>
      <c r="P233" t="s">
        <v>250</v>
      </c>
      <c r="Q233">
        <f t="shared" ref="Q233" si="914">AVERAGE(E232,E271)</f>
        <v>62.149999999999991</v>
      </c>
      <c r="R233">
        <f t="shared" ref="R233" si="915">_xlfn.STDEV.S(E232,E271)</f>
        <v>0.91923881554251474</v>
      </c>
    </row>
    <row r="234" spans="1:18" x14ac:dyDescent="0.3">
      <c r="A234" s="2">
        <f ca="1">RAND()</f>
        <v>0.63947137449914737</v>
      </c>
      <c r="B234" s="1">
        <v>42752</v>
      </c>
      <c r="C234" s="1" t="str">
        <f>TEXT(B234,"mmmm")</f>
        <v>January</v>
      </c>
      <c r="D234" t="s">
        <v>9</v>
      </c>
      <c r="E234">
        <v>32.199999999999996</v>
      </c>
      <c r="F234" s="2">
        <v>1.43</v>
      </c>
      <c r="G234">
        <v>26</v>
      </c>
      <c r="H234">
        <v>0.3</v>
      </c>
      <c r="I234">
        <v>14</v>
      </c>
      <c r="J234" s="3">
        <f xml:space="preserve"> H234*I234</f>
        <v>4.2</v>
      </c>
      <c r="L234" t="s">
        <v>251</v>
      </c>
      <c r="M234" s="2">
        <f t="shared" ref="M234" si="916">AVERAGE(F265:F304)</f>
        <v>0.85050000000000003</v>
      </c>
      <c r="N234">
        <f t="shared" ref="N234" si="917">_xlfn.STDEV.S(F265:F304)</f>
        <v>0.24737545428885069</v>
      </c>
      <c r="P234" t="s">
        <v>251</v>
      </c>
      <c r="Q234">
        <f t="shared" ref="Q234" si="918">AVERAGE(E267,E306)</f>
        <v>70.149999999999991</v>
      </c>
      <c r="R234">
        <f t="shared" ref="R234" si="919">_xlfn.STDEV.S(E267,E306)</f>
        <v>12.798632739476522</v>
      </c>
    </row>
    <row r="235" spans="1:18" x14ac:dyDescent="0.3">
      <c r="A235" s="2">
        <f ca="1">RAND()</f>
        <v>0.49446365653580671</v>
      </c>
      <c r="B235" s="1">
        <v>42925</v>
      </c>
      <c r="C235" s="1" t="str">
        <f>TEXT(B235,"mmmm")</f>
        <v>July</v>
      </c>
      <c r="D235" t="s">
        <v>7</v>
      </c>
      <c r="E235">
        <v>77.899999999999991</v>
      </c>
      <c r="F235" s="2">
        <v>0.59</v>
      </c>
      <c r="G235">
        <v>44</v>
      </c>
      <c r="H235">
        <v>0.5</v>
      </c>
      <c r="I235">
        <v>33</v>
      </c>
      <c r="J235" s="3">
        <f xml:space="preserve"> H235*I235</f>
        <v>16.5</v>
      </c>
      <c r="L235" t="s">
        <v>252</v>
      </c>
      <c r="M235" s="2">
        <f t="shared" ref="M235" si="920">AVERAGE(F234:F273)</f>
        <v>0.83399999999999996</v>
      </c>
      <c r="N235">
        <f t="shared" ref="N235" si="921">_xlfn.STDEV.S(F234:F273)</f>
        <v>0.29891084340935536</v>
      </c>
      <c r="P235" t="s">
        <v>252</v>
      </c>
      <c r="Q235">
        <f t="shared" ref="Q235" si="922">AVERAGE(E234,E273)</f>
        <v>59.8</v>
      </c>
      <c r="R235">
        <f t="shared" ref="R235" si="923">_xlfn.STDEV.S(E234,E273)</f>
        <v>39.032294321497417</v>
      </c>
    </row>
    <row r="236" spans="1:18" x14ac:dyDescent="0.3">
      <c r="A236" s="2">
        <f ca="1">RAND()</f>
        <v>0.31604151380862322</v>
      </c>
      <c r="B236" s="1">
        <v>42885</v>
      </c>
      <c r="C236" s="1" t="str">
        <f>TEXT(B236,"mmmm")</f>
        <v>May</v>
      </c>
      <c r="D236" t="s">
        <v>9</v>
      </c>
      <c r="E236">
        <v>75</v>
      </c>
      <c r="F236" s="2">
        <v>0.67</v>
      </c>
      <c r="G236">
        <v>43</v>
      </c>
      <c r="H236">
        <v>0.3</v>
      </c>
      <c r="I236">
        <v>30</v>
      </c>
      <c r="J236" s="3">
        <f xml:space="preserve"> H236*I236</f>
        <v>9</v>
      </c>
      <c r="L236" t="s">
        <v>253</v>
      </c>
      <c r="M236" s="2">
        <f t="shared" ref="M236" si="924">AVERAGE(F267:F306)</f>
        <v>0.85850000000000004</v>
      </c>
      <c r="N236">
        <f t="shared" ref="N236" si="925">_xlfn.STDEV.S(F267:F306)</f>
        <v>0.24670703065449687</v>
      </c>
      <c r="P236" t="s">
        <v>253</v>
      </c>
      <c r="Q236">
        <f t="shared" ref="Q236" si="926">AVERAGE(E269,E308)</f>
        <v>62</v>
      </c>
      <c r="R236">
        <f t="shared" ref="R236" si="927">_xlfn.STDEV.S(E269,E308)</f>
        <v>3.9597979746446672</v>
      </c>
    </row>
    <row r="237" spans="1:18" x14ac:dyDescent="0.3">
      <c r="A237" s="2">
        <f ca="1">RAND()</f>
        <v>0.66907943752058174</v>
      </c>
      <c r="B237" s="1">
        <v>42927</v>
      </c>
      <c r="C237" s="1" t="str">
        <f>TEXT(B237,"mmmm")</f>
        <v>July</v>
      </c>
      <c r="D237" t="s">
        <v>9</v>
      </c>
      <c r="E237">
        <v>83.5</v>
      </c>
      <c r="F237" s="2">
        <v>0.54</v>
      </c>
      <c r="G237">
        <v>40</v>
      </c>
      <c r="H237">
        <v>0.5</v>
      </c>
      <c r="I237">
        <v>35</v>
      </c>
      <c r="J237" s="3">
        <f xml:space="preserve"> H237*I237</f>
        <v>17.5</v>
      </c>
      <c r="L237" t="s">
        <v>254</v>
      </c>
      <c r="M237" s="2">
        <f t="shared" ref="M237" si="928">AVERAGE(F236:F275)</f>
        <v>0.84474999999999978</v>
      </c>
      <c r="N237">
        <f t="shared" ref="N237" si="929">_xlfn.STDEV.S(F236:F275)</f>
        <v>0.30252770587255812</v>
      </c>
      <c r="P237" t="s">
        <v>254</v>
      </c>
      <c r="Q237">
        <f t="shared" ref="Q237" si="930">AVERAGE(E236,E275)</f>
        <v>62</v>
      </c>
      <c r="R237">
        <f t="shared" ref="R237" si="931">_xlfn.STDEV.S(E236,E275)</f>
        <v>18.384776310850235</v>
      </c>
    </row>
    <row r="238" spans="1:18" x14ac:dyDescent="0.3">
      <c r="A238" s="2">
        <f ca="1">RAND()</f>
        <v>0.31270397971361974</v>
      </c>
      <c r="B238" s="1">
        <v>42789</v>
      </c>
      <c r="C238" s="1" t="str">
        <f>TEXT(B238,"mmmm")</f>
        <v>February</v>
      </c>
      <c r="D238" t="s">
        <v>11</v>
      </c>
      <c r="E238">
        <v>45</v>
      </c>
      <c r="F238" s="2">
        <v>1</v>
      </c>
      <c r="G238">
        <v>23</v>
      </c>
      <c r="H238">
        <v>0.3</v>
      </c>
      <c r="I238">
        <v>20</v>
      </c>
      <c r="J238" s="3">
        <f xml:space="preserve"> H238*I238</f>
        <v>6</v>
      </c>
      <c r="L238" t="s">
        <v>255</v>
      </c>
      <c r="M238" s="2">
        <f t="shared" ref="M238" si="932">AVERAGE(F269:F308)</f>
        <v>0.86575000000000002</v>
      </c>
      <c r="N238">
        <f t="shared" ref="N238" si="933">_xlfn.STDEV.S(F269:F308)</f>
        <v>0.24319336508324529</v>
      </c>
      <c r="P238" t="s">
        <v>255</v>
      </c>
      <c r="Q238">
        <f t="shared" ref="Q238" si="934">AVERAGE(E271,E310)</f>
        <v>66.099999999999994</v>
      </c>
      <c r="R238">
        <f t="shared" ref="R238" si="935">_xlfn.STDEV.S(E271,E310)</f>
        <v>4.6669047558312098</v>
      </c>
    </row>
    <row r="239" spans="1:18" x14ac:dyDescent="0.3">
      <c r="A239" s="2">
        <f ca="1">RAND()</f>
        <v>0.65778095592289798</v>
      </c>
      <c r="B239" s="1">
        <v>42852</v>
      </c>
      <c r="C239" s="1" t="str">
        <f>TEXT(B239,"mmmm")</f>
        <v>April</v>
      </c>
      <c r="D239" t="s">
        <v>11</v>
      </c>
      <c r="E239">
        <v>63.499999999999993</v>
      </c>
      <c r="F239" s="2">
        <v>0.77</v>
      </c>
      <c r="G239">
        <v>50</v>
      </c>
      <c r="H239">
        <v>0.3</v>
      </c>
      <c r="I239">
        <v>25</v>
      </c>
      <c r="J239" s="3">
        <f xml:space="preserve"> H239*I239</f>
        <v>7.5</v>
      </c>
      <c r="L239" t="s">
        <v>256</v>
      </c>
      <c r="M239" s="2">
        <f t="shared" ref="M239" si="936">AVERAGE(F238:F277)</f>
        <v>0.84699999999999975</v>
      </c>
      <c r="N239">
        <f t="shared" ref="N239" si="937">_xlfn.STDEV.S(F238:F277)</f>
        <v>0.3006335191233892</v>
      </c>
      <c r="P239" t="s">
        <v>256</v>
      </c>
      <c r="Q239">
        <f t="shared" ref="Q239" si="938">AVERAGE(E238,E277)</f>
        <v>59.8</v>
      </c>
      <c r="R239">
        <f t="shared" ref="R239" si="939">_xlfn.STDEV.S(E238,E277)</f>
        <v>20.930360723121805</v>
      </c>
    </row>
    <row r="240" spans="1:18" x14ac:dyDescent="0.3">
      <c r="A240" s="2">
        <f ca="1">RAND()</f>
        <v>0.92971438664882144</v>
      </c>
      <c r="B240" s="1">
        <v>42748</v>
      </c>
      <c r="C240" s="1" t="str">
        <f>TEXT(B240,"mmmm")</f>
        <v>January</v>
      </c>
      <c r="D240" t="s">
        <v>12</v>
      </c>
      <c r="E240">
        <v>37.5</v>
      </c>
      <c r="F240" s="2">
        <v>1.33</v>
      </c>
      <c r="G240">
        <v>19</v>
      </c>
      <c r="H240">
        <v>0.3</v>
      </c>
      <c r="I240">
        <v>15</v>
      </c>
      <c r="J240" s="3">
        <f xml:space="preserve"> H240*I240</f>
        <v>4.5</v>
      </c>
      <c r="L240" t="s">
        <v>257</v>
      </c>
      <c r="M240" s="2">
        <f t="shared" ref="M240" si="940">AVERAGE(F271:F310)</f>
        <v>0.85800000000000021</v>
      </c>
      <c r="N240">
        <f t="shared" ref="N240" si="941">_xlfn.STDEV.S(F271:F310)</f>
        <v>0.24729511073790245</v>
      </c>
      <c r="P240" t="s">
        <v>257</v>
      </c>
      <c r="Q240">
        <f t="shared" ref="Q240" si="942">AVERAGE(E273,E312)</f>
        <v>75.399999999999991</v>
      </c>
      <c r="R240">
        <f t="shared" ref="R240" si="943">_xlfn.STDEV.S(E273,E312)</f>
        <v>16.970562748477139</v>
      </c>
    </row>
    <row r="241" spans="1:18" x14ac:dyDescent="0.3">
      <c r="A241" s="2">
        <f ca="1">RAND()</f>
        <v>0.57609237539996783</v>
      </c>
      <c r="B241" s="1">
        <v>42974</v>
      </c>
      <c r="C241" s="1" t="str">
        <f>TEXT(B241,"mmmm")</f>
        <v>August</v>
      </c>
      <c r="D241" t="s">
        <v>7</v>
      </c>
      <c r="E241">
        <v>65.699999999999989</v>
      </c>
      <c r="F241" s="2">
        <v>0.65</v>
      </c>
      <c r="G241">
        <v>45</v>
      </c>
      <c r="H241">
        <v>0.5</v>
      </c>
      <c r="I241">
        <v>29</v>
      </c>
      <c r="J241" s="3">
        <f xml:space="preserve"> H241*I241</f>
        <v>14.5</v>
      </c>
      <c r="L241" t="s">
        <v>258</v>
      </c>
      <c r="M241" s="2">
        <f t="shared" ref="M241" si="944">AVERAGE(F240:F279)</f>
        <v>0.83750000000000002</v>
      </c>
      <c r="N241">
        <f t="shared" ref="N241" si="945">_xlfn.STDEV.S(F240:F279)</f>
        <v>0.30274597966798528</v>
      </c>
      <c r="P241" t="s">
        <v>258</v>
      </c>
      <c r="Q241">
        <f t="shared" ref="Q241" si="946">AVERAGE(E240,E279)</f>
        <v>62.15</v>
      </c>
      <c r="R241">
        <f t="shared" ref="R241" si="947">_xlfn.STDEV.S(E240,E279)</f>
        <v>34.860364312496792</v>
      </c>
    </row>
    <row r="242" spans="1:18" x14ac:dyDescent="0.3">
      <c r="A242" s="2">
        <f ca="1">RAND()</f>
        <v>0.2810594787987315</v>
      </c>
      <c r="B242" s="1">
        <v>42745</v>
      </c>
      <c r="C242" s="1" t="str">
        <f>TEXT(B242,"mmmm")</f>
        <v>January</v>
      </c>
      <c r="D242" t="s">
        <v>9</v>
      </c>
      <c r="E242">
        <v>43.4</v>
      </c>
      <c r="F242" s="2">
        <v>1.05</v>
      </c>
      <c r="G242">
        <v>33</v>
      </c>
      <c r="H242">
        <v>0.3</v>
      </c>
      <c r="I242">
        <v>18</v>
      </c>
      <c r="J242" s="3">
        <f xml:space="preserve"> H242*I242</f>
        <v>5.3999999999999995</v>
      </c>
      <c r="L242" t="s">
        <v>259</v>
      </c>
      <c r="M242" s="2">
        <f t="shared" ref="M242" si="948">AVERAGE(F273:F312)</f>
        <v>0.84700000000000009</v>
      </c>
      <c r="N242">
        <f t="shared" ref="N242" si="949">_xlfn.STDEV.S(F273:F312)</f>
        <v>0.24234114543186983</v>
      </c>
      <c r="P242" t="s">
        <v>259</v>
      </c>
      <c r="Q242">
        <f t="shared" ref="Q242" si="950">AVERAGE(E275,E314)</f>
        <v>38.950000000000003</v>
      </c>
      <c r="R242">
        <f t="shared" ref="R242" si="951">_xlfn.STDEV.S(E275,E314)</f>
        <v>14.212846301849593</v>
      </c>
    </row>
    <row r="243" spans="1:18" x14ac:dyDescent="0.3">
      <c r="A243" s="2">
        <f ca="1">RAND()</f>
        <v>0.71800168392865737</v>
      </c>
      <c r="B243" s="1">
        <v>42829</v>
      </c>
      <c r="C243" s="1" t="str">
        <f>TEXT(B243,"mmmm")</f>
        <v>April</v>
      </c>
      <c r="D243" t="s">
        <v>9</v>
      </c>
      <c r="E243">
        <v>62.099999999999994</v>
      </c>
      <c r="F243" s="2">
        <v>0.71</v>
      </c>
      <c r="G243">
        <v>31</v>
      </c>
      <c r="H243">
        <v>0.3</v>
      </c>
      <c r="I243">
        <v>27</v>
      </c>
      <c r="J243" s="3">
        <f xml:space="preserve"> H243*I243</f>
        <v>8.1</v>
      </c>
      <c r="L243" t="s">
        <v>260</v>
      </c>
      <c r="M243" s="2">
        <f t="shared" ref="M243" si="952">AVERAGE(F242:F281)</f>
        <v>0.81549999999999989</v>
      </c>
      <c r="N243">
        <f t="shared" ref="N243" si="953">_xlfn.STDEV.S(F242:F281)</f>
        <v>0.29766570476773407</v>
      </c>
      <c r="P243" t="s">
        <v>260</v>
      </c>
      <c r="Q243">
        <f t="shared" ref="Q243" si="954">AVERAGE(E242,E281)</f>
        <v>71.349999999999994</v>
      </c>
      <c r="R243">
        <f t="shared" ref="R243" si="955">_xlfn.STDEV.S(E242,E281)</f>
        <v>39.527269068328017</v>
      </c>
    </row>
    <row r="244" spans="1:18" x14ac:dyDescent="0.3">
      <c r="A244" s="2">
        <f ca="1">RAND()</f>
        <v>0.91526158474994312</v>
      </c>
      <c r="B244" s="1">
        <v>42851</v>
      </c>
      <c r="C244" s="1" t="str">
        <f>TEXT(B244,"mmmm")</f>
        <v>April</v>
      </c>
      <c r="D244" t="s">
        <v>10</v>
      </c>
      <c r="E244">
        <v>62.499999999999993</v>
      </c>
      <c r="F244" s="2">
        <v>0.8</v>
      </c>
      <c r="G244">
        <v>48</v>
      </c>
      <c r="H244">
        <v>0.3</v>
      </c>
      <c r="I244">
        <v>25</v>
      </c>
      <c r="J244" s="3">
        <f xml:space="preserve"> H244*I244</f>
        <v>7.5</v>
      </c>
      <c r="L244" t="s">
        <v>261</v>
      </c>
      <c r="M244" s="2">
        <f t="shared" ref="M244" si="956">AVERAGE(F275:F314)</f>
        <v>0.84824999999999995</v>
      </c>
      <c r="N244">
        <f t="shared" ref="N244" si="957">_xlfn.STDEV.S(F275:F314)</f>
        <v>0.22278985729341547</v>
      </c>
      <c r="P244" t="s">
        <v>261</v>
      </c>
      <c r="Q244">
        <f t="shared" ref="Q244" si="958">AVERAGE(E277,E316)</f>
        <v>63.3</v>
      </c>
      <c r="R244">
        <f t="shared" ref="R244" si="959">_xlfn.STDEV.S(E277,E316)</f>
        <v>15.980613254816006</v>
      </c>
    </row>
    <row r="245" spans="1:18" x14ac:dyDescent="0.3">
      <c r="A245" s="2">
        <f ca="1">RAND()</f>
        <v>7.9409107112975441E-2</v>
      </c>
      <c r="B245" s="1">
        <v>42736</v>
      </c>
      <c r="C245" s="1" t="str">
        <f>TEXT(B245,"mmmm")</f>
        <v>January</v>
      </c>
      <c r="D245" t="s">
        <v>7</v>
      </c>
      <c r="E245">
        <v>27</v>
      </c>
      <c r="F245" s="2">
        <v>2</v>
      </c>
      <c r="G245">
        <v>15</v>
      </c>
      <c r="H245">
        <v>0.3</v>
      </c>
      <c r="I245">
        <v>10</v>
      </c>
      <c r="J245" s="3">
        <f xml:space="preserve"> H245*I245</f>
        <v>3</v>
      </c>
      <c r="L245" t="s">
        <v>262</v>
      </c>
      <c r="M245" s="2">
        <f t="shared" ref="M245" si="960">AVERAGE(F244:F283)</f>
        <v>0.81774999999999987</v>
      </c>
      <c r="N245">
        <f t="shared" ref="N245" si="961">_xlfn.STDEV.S(F244:F283)</f>
        <v>0.29718756487771997</v>
      </c>
      <c r="P245" t="s">
        <v>262</v>
      </c>
      <c r="Q245">
        <f t="shared" ref="Q245" si="962">AVERAGE(E244,E283)</f>
        <v>60.499999999999993</v>
      </c>
      <c r="R245">
        <f t="shared" ref="R245" si="963">_xlfn.STDEV.S(E244,E283)</f>
        <v>2.8284271247461903</v>
      </c>
    </row>
    <row r="246" spans="1:18" x14ac:dyDescent="0.3">
      <c r="A246" s="2">
        <f ca="1">RAND()</f>
        <v>0.11672469967969212</v>
      </c>
      <c r="B246" s="1">
        <v>43080</v>
      </c>
      <c r="C246" s="1" t="str">
        <f>TEXT(B246,"mmmm")</f>
        <v>December</v>
      </c>
      <c r="D246" t="s">
        <v>8</v>
      </c>
      <c r="E246">
        <v>45.099999999999994</v>
      </c>
      <c r="F246" s="2">
        <v>1.1100000000000001</v>
      </c>
      <c r="G246">
        <v>33</v>
      </c>
      <c r="H246">
        <v>0.3</v>
      </c>
      <c r="I246">
        <v>17</v>
      </c>
      <c r="J246" s="3">
        <f xml:space="preserve"> H246*I246</f>
        <v>5.0999999999999996</v>
      </c>
      <c r="L246" t="s">
        <v>263</v>
      </c>
      <c r="M246" s="2">
        <f t="shared" ref="M246" si="964">AVERAGE(F277:F316)</f>
        <v>0.85024999999999995</v>
      </c>
      <c r="N246">
        <f t="shared" ref="N246" si="965">_xlfn.STDEV.S(F277:F316)</f>
        <v>0.22168917371759447</v>
      </c>
      <c r="P246" t="s">
        <v>263</v>
      </c>
      <c r="Q246">
        <f t="shared" ref="Q246" si="966">AVERAGE(E279,E318)</f>
        <v>60.15</v>
      </c>
      <c r="R246">
        <f t="shared" ref="R246" si="967">_xlfn.STDEV.S(E279,E318)</f>
        <v>37.688791437242976</v>
      </c>
    </row>
    <row r="247" spans="1:18" x14ac:dyDescent="0.3">
      <c r="A247" s="2">
        <f ca="1">RAND()</f>
        <v>0.97228526731947407</v>
      </c>
      <c r="B247" s="1">
        <v>42804</v>
      </c>
      <c r="C247" s="1" t="str">
        <f>TEXT(B247,"mmmm")</f>
        <v>March</v>
      </c>
      <c r="D247" t="s">
        <v>12</v>
      </c>
      <c r="E247">
        <v>59.199999999999996</v>
      </c>
      <c r="F247" s="2">
        <v>0.83</v>
      </c>
      <c r="G247">
        <v>31</v>
      </c>
      <c r="H247">
        <v>0.3</v>
      </c>
      <c r="I247">
        <v>24</v>
      </c>
      <c r="J247" s="3">
        <f xml:space="preserve"> H247*I247</f>
        <v>7.1999999999999993</v>
      </c>
      <c r="L247" t="s">
        <v>264</v>
      </c>
      <c r="M247" s="2">
        <f t="shared" ref="M247" si="968">AVERAGE(F246:F285)</f>
        <v>0.7982499999999999</v>
      </c>
      <c r="N247">
        <f t="shared" ref="N247" si="969">_xlfn.STDEV.S(F246:F285)</f>
        <v>0.23860585996629785</v>
      </c>
      <c r="P247" t="s">
        <v>264</v>
      </c>
      <c r="Q247">
        <f t="shared" ref="Q247" si="970">AVERAGE(E246,E285)</f>
        <v>40.449999999999996</v>
      </c>
      <c r="R247">
        <f t="shared" ref="R247" si="971">_xlfn.STDEV.S(E246,E285)</f>
        <v>6.5760930650349181</v>
      </c>
    </row>
    <row r="248" spans="1:18" x14ac:dyDescent="0.3">
      <c r="A248" s="2">
        <f ca="1">RAND()</f>
        <v>0.74038983523730684</v>
      </c>
      <c r="B248" s="1">
        <v>42844</v>
      </c>
      <c r="C248" s="1" t="str">
        <f>TEXT(B248,"mmmm")</f>
        <v>April</v>
      </c>
      <c r="D248" t="s">
        <v>10</v>
      </c>
      <c r="E248">
        <v>59.8</v>
      </c>
      <c r="F248" s="2">
        <v>0.77</v>
      </c>
      <c r="G248">
        <v>53</v>
      </c>
      <c r="H248">
        <v>0.3</v>
      </c>
      <c r="I248">
        <v>26</v>
      </c>
      <c r="J248" s="3">
        <f xml:space="preserve"> H248*I248</f>
        <v>7.8</v>
      </c>
      <c r="L248" t="s">
        <v>265</v>
      </c>
      <c r="M248" s="2">
        <f t="shared" ref="M248" si="972">AVERAGE(F279:F318)</f>
        <v>0.87249999999999994</v>
      </c>
      <c r="N248">
        <f t="shared" ref="N248" si="973">_xlfn.STDEV.S(F279:F318)</f>
        <v>0.2315693394522661</v>
      </c>
      <c r="P248" t="s">
        <v>265</v>
      </c>
      <c r="Q248">
        <f t="shared" ref="Q248" si="974">AVERAGE(E281,E320)</f>
        <v>78.25</v>
      </c>
      <c r="R248">
        <f t="shared" ref="R248" si="975">_xlfn.STDEV.S(E281,E320)</f>
        <v>29.769195487953649</v>
      </c>
    </row>
    <row r="249" spans="1:18" x14ac:dyDescent="0.3">
      <c r="A249" s="2">
        <f ca="1">RAND()</f>
        <v>0.38735591996351759</v>
      </c>
      <c r="B249" s="1">
        <v>42881</v>
      </c>
      <c r="C249" s="1" t="str">
        <f>TEXT(B249,"mmmm")</f>
        <v>May</v>
      </c>
      <c r="D249" t="s">
        <v>12</v>
      </c>
      <c r="E249">
        <v>72</v>
      </c>
      <c r="F249" s="2">
        <v>0.67</v>
      </c>
      <c r="G249">
        <v>63</v>
      </c>
      <c r="H249">
        <v>0.3</v>
      </c>
      <c r="I249">
        <v>30</v>
      </c>
      <c r="J249" s="3">
        <f xml:space="preserve"> H249*I249</f>
        <v>9</v>
      </c>
      <c r="L249" t="s">
        <v>266</v>
      </c>
      <c r="M249" s="2">
        <f t="shared" ref="M249" si="976">AVERAGE(F248:F287)</f>
        <v>0.7922499999999999</v>
      </c>
      <c r="N249">
        <f t="shared" ref="N249" si="977">_xlfn.STDEV.S(F248:F287)</f>
        <v>0.23352908455550772</v>
      </c>
      <c r="P249" t="s">
        <v>266</v>
      </c>
      <c r="Q249">
        <f t="shared" ref="Q249" si="978">AVERAGE(E248,E287)</f>
        <v>57.849999999999994</v>
      </c>
      <c r="R249">
        <f t="shared" ref="R249" si="979">_xlfn.STDEV.S(E248,E287)</f>
        <v>2.7577164466275343</v>
      </c>
    </row>
    <row r="250" spans="1:18" x14ac:dyDescent="0.3">
      <c r="A250" s="2">
        <f ca="1">RAND()</f>
        <v>0.86117602507208124</v>
      </c>
      <c r="B250" s="1">
        <v>42791</v>
      </c>
      <c r="C250" s="1" t="str">
        <f>TEXT(B250,"mmmm")</f>
        <v>February</v>
      </c>
      <c r="D250" t="s">
        <v>13</v>
      </c>
      <c r="E250">
        <v>42.4</v>
      </c>
      <c r="F250" s="2">
        <v>1</v>
      </c>
      <c r="G250">
        <v>21</v>
      </c>
      <c r="H250">
        <v>0.3</v>
      </c>
      <c r="I250">
        <v>18</v>
      </c>
      <c r="J250" s="3">
        <f xml:space="preserve"> H250*I250</f>
        <v>5.3999999999999995</v>
      </c>
      <c r="L250" t="s">
        <v>267</v>
      </c>
      <c r="M250" s="2">
        <f t="shared" ref="M250" si="980">AVERAGE(F281:F320)</f>
        <v>0.88725000000000009</v>
      </c>
      <c r="N250">
        <f t="shared" ref="N250" si="981">_xlfn.STDEV.S(F281:F320)</f>
        <v>0.22268740307251195</v>
      </c>
      <c r="P250" t="s">
        <v>267</v>
      </c>
      <c r="Q250">
        <f t="shared" ref="Q250" si="982">AVERAGE(E283,E322)</f>
        <v>56.849999999999994</v>
      </c>
      <c r="R250">
        <f t="shared" ref="R250" si="983">_xlfn.STDEV.S(E283,E322)</f>
        <v>2.3334523779156049</v>
      </c>
    </row>
    <row r="251" spans="1:18" x14ac:dyDescent="0.3">
      <c r="A251" s="2">
        <f ca="1">RAND()</f>
        <v>0.43415797790611421</v>
      </c>
      <c r="B251" s="1">
        <v>42761</v>
      </c>
      <c r="C251" s="1" t="str">
        <f>TEXT(B251,"mmmm")</f>
        <v>January</v>
      </c>
      <c r="D251" t="s">
        <v>11</v>
      </c>
      <c r="E251">
        <v>35.799999999999997</v>
      </c>
      <c r="F251" s="2">
        <v>1.25</v>
      </c>
      <c r="G251">
        <v>18</v>
      </c>
      <c r="H251">
        <v>0.3</v>
      </c>
      <c r="I251">
        <v>16</v>
      </c>
      <c r="J251" s="3">
        <f xml:space="preserve"> H251*I251</f>
        <v>4.8</v>
      </c>
      <c r="L251" t="s">
        <v>268</v>
      </c>
      <c r="M251" s="2">
        <f t="shared" ref="M251" si="984">AVERAGE(F250:F289)</f>
        <v>0.80849999999999989</v>
      </c>
      <c r="N251">
        <f t="shared" ref="N251" si="985">_xlfn.STDEV.S(F250:F289)</f>
        <v>0.24099739332562001</v>
      </c>
      <c r="P251" t="s">
        <v>268</v>
      </c>
      <c r="Q251">
        <f t="shared" ref="Q251" si="986">AVERAGE(E250,E289)</f>
        <v>40.25</v>
      </c>
      <c r="R251">
        <f t="shared" ref="R251" si="987">_xlfn.STDEV.S(E250,E289)</f>
        <v>3.0405591591021572</v>
      </c>
    </row>
    <row r="252" spans="1:18" x14ac:dyDescent="0.3">
      <c r="A252" s="2">
        <f ca="1">RAND()</f>
        <v>4.4086923451518545E-2</v>
      </c>
      <c r="B252" s="1">
        <v>42919</v>
      </c>
      <c r="C252" s="1" t="str">
        <f>TEXT(B252,"mmmm")</f>
        <v>July</v>
      </c>
      <c r="D252" t="s">
        <v>8</v>
      </c>
      <c r="E252">
        <v>81.5</v>
      </c>
      <c r="F252" s="2">
        <v>0.54</v>
      </c>
      <c r="G252">
        <v>68</v>
      </c>
      <c r="H252">
        <v>0.5</v>
      </c>
      <c r="I252">
        <v>35</v>
      </c>
      <c r="J252" s="3">
        <f xml:space="preserve"> H252*I252</f>
        <v>17.5</v>
      </c>
      <c r="L252" t="s">
        <v>269</v>
      </c>
      <c r="M252" s="2">
        <f t="shared" ref="M252" si="988">AVERAGE(F283:F322)</f>
        <v>0.88449999999999984</v>
      </c>
      <c r="N252">
        <f t="shared" ref="N252" si="989">_xlfn.STDEV.S(F283:F322)</f>
        <v>0.21588161523129323</v>
      </c>
      <c r="P252" t="s">
        <v>269</v>
      </c>
      <c r="Q252">
        <f t="shared" ref="Q252" si="990">AVERAGE(E285,E324)</f>
        <v>44.05</v>
      </c>
      <c r="R252">
        <f t="shared" ref="R252" si="991">_xlfn.STDEV.S(E285,E324)</f>
        <v>11.667261889578034</v>
      </c>
    </row>
    <row r="253" spans="1:18" x14ac:dyDescent="0.3">
      <c r="A253" s="2">
        <f ca="1">RAND()</f>
        <v>0.10539968815818346</v>
      </c>
      <c r="B253" s="1">
        <v>42954</v>
      </c>
      <c r="C253" s="1" t="str">
        <f>TEXT(B253,"mmmm")</f>
        <v>August</v>
      </c>
      <c r="D253" t="s">
        <v>8</v>
      </c>
      <c r="E253">
        <v>75</v>
      </c>
      <c r="F253" s="2">
        <v>0.67</v>
      </c>
      <c r="G253">
        <v>38</v>
      </c>
      <c r="H253">
        <v>0.5</v>
      </c>
      <c r="I253">
        <v>30</v>
      </c>
      <c r="J253" s="3">
        <f xml:space="preserve"> H253*I253</f>
        <v>15</v>
      </c>
      <c r="L253" t="s">
        <v>270</v>
      </c>
      <c r="M253" s="2">
        <f t="shared" ref="M253" si="992">AVERAGE(F252:F291)</f>
        <v>0.78524999999999989</v>
      </c>
      <c r="N253">
        <f t="shared" ref="N253" si="993">_xlfn.STDEV.S(F252:F291)</f>
        <v>0.22970424127895081</v>
      </c>
      <c r="P253" t="s">
        <v>270</v>
      </c>
      <c r="Q253">
        <f t="shared" ref="Q253" si="994">AVERAGE(E252,E291)</f>
        <v>74.449999999999989</v>
      </c>
      <c r="R253">
        <f t="shared" ref="R253" si="995">_xlfn.STDEV.S(E252,E291)</f>
        <v>9.9702056147303253</v>
      </c>
    </row>
    <row r="254" spans="1:18" x14ac:dyDescent="0.3">
      <c r="A254" s="2">
        <f ca="1">RAND()</f>
        <v>0.41134448391141809</v>
      </c>
      <c r="B254" s="1">
        <v>43072</v>
      </c>
      <c r="C254" s="1" t="str">
        <f>TEXT(B254,"mmmm")</f>
        <v>December</v>
      </c>
      <c r="D254" t="s">
        <v>7</v>
      </c>
      <c r="E254">
        <v>33.5</v>
      </c>
      <c r="F254" s="2">
        <v>1.18</v>
      </c>
      <c r="G254">
        <v>19</v>
      </c>
      <c r="H254">
        <v>0.3</v>
      </c>
      <c r="I254">
        <v>15</v>
      </c>
      <c r="J254" s="3">
        <f xml:space="preserve"> H254*I254</f>
        <v>4.5</v>
      </c>
      <c r="L254" t="s">
        <v>271</v>
      </c>
      <c r="M254" s="2">
        <f t="shared" ref="M254" si="996">AVERAGE(F285:F324)</f>
        <v>0.88474999999999981</v>
      </c>
      <c r="N254">
        <f t="shared" ref="N254" si="997">_xlfn.STDEV.S(F285:F324)</f>
        <v>0.21649880084940656</v>
      </c>
      <c r="P254" t="s">
        <v>271</v>
      </c>
      <c r="Q254">
        <f t="shared" ref="Q254" si="998">AVERAGE(E287,E326)</f>
        <v>62.649999999999991</v>
      </c>
      <c r="R254">
        <f t="shared" ref="R254" si="999">_xlfn.STDEV.S(E287,E326)</f>
        <v>9.5459415460183923</v>
      </c>
    </row>
    <row r="255" spans="1:18" x14ac:dyDescent="0.3">
      <c r="A255" s="2">
        <f ca="1">RAND()</f>
        <v>0.12370561306035066</v>
      </c>
      <c r="B255" s="1">
        <v>42940</v>
      </c>
      <c r="C255" s="1" t="str">
        <f>TEXT(B255,"mmmm")</f>
        <v>July</v>
      </c>
      <c r="D255" t="s">
        <v>8</v>
      </c>
      <c r="E255">
        <v>83.5</v>
      </c>
      <c r="F255" s="2">
        <v>0.56999999999999995</v>
      </c>
      <c r="G255">
        <v>69</v>
      </c>
      <c r="H255">
        <v>0.5</v>
      </c>
      <c r="I255">
        <v>35</v>
      </c>
      <c r="J255" s="3">
        <f xml:space="preserve"> H255*I255</f>
        <v>17.5</v>
      </c>
      <c r="L255" t="s">
        <v>272</v>
      </c>
      <c r="M255" s="2">
        <f t="shared" ref="M255" si="1000">AVERAGE(F254:F293)</f>
        <v>0.79299999999999993</v>
      </c>
      <c r="N255">
        <f t="shared" ref="N255" si="1001">_xlfn.STDEV.S(F254:F293)</f>
        <v>0.22687622288997253</v>
      </c>
      <c r="P255" t="s">
        <v>272</v>
      </c>
      <c r="Q255">
        <f t="shared" ref="Q255" si="1002">AVERAGE(E254,E293)</f>
        <v>50.099999999999994</v>
      </c>
      <c r="R255">
        <f t="shared" ref="R255" si="1003">_xlfn.STDEV.S(E254,E293)</f>
        <v>23.475945135393374</v>
      </c>
    </row>
    <row r="256" spans="1:18" x14ac:dyDescent="0.3">
      <c r="A256" s="2">
        <f ca="1">RAND()</f>
        <v>0.47822232517760577</v>
      </c>
      <c r="B256" s="1">
        <v>42833</v>
      </c>
      <c r="C256" s="1" t="str">
        <f>TEXT(B256,"mmmm")</f>
        <v>April</v>
      </c>
      <c r="D256" t="s">
        <v>13</v>
      </c>
      <c r="E256">
        <v>63.8</v>
      </c>
      <c r="F256" s="2">
        <v>0.74</v>
      </c>
      <c r="G256">
        <v>37</v>
      </c>
      <c r="H256">
        <v>0.3</v>
      </c>
      <c r="I256">
        <v>26</v>
      </c>
      <c r="J256" s="3">
        <f xml:space="preserve"> H256*I256</f>
        <v>7.8</v>
      </c>
      <c r="L256" t="s">
        <v>273</v>
      </c>
      <c r="M256" s="2">
        <f t="shared" ref="M256" si="1004">AVERAGE(F287:F326)</f>
        <v>0.86524999999999996</v>
      </c>
      <c r="N256">
        <f t="shared" ref="N256" si="1005">_xlfn.STDEV.S(F287:F326)</f>
        <v>0.21446400092394924</v>
      </c>
      <c r="P256" t="s">
        <v>273</v>
      </c>
      <c r="Q256">
        <f t="shared" ref="Q256" si="1006">AVERAGE(E289,E328)</f>
        <v>51.599999999999994</v>
      </c>
      <c r="R256">
        <f t="shared" ref="R256" si="1007">_xlfn.STDEV.S(E289,E328)</f>
        <v>19.091883092036785</v>
      </c>
    </row>
    <row r="257" spans="1:18" x14ac:dyDescent="0.3">
      <c r="A257" s="2">
        <f ca="1">RAND()</f>
        <v>0.92673228599493895</v>
      </c>
      <c r="B257" s="1">
        <v>42795</v>
      </c>
      <c r="C257" s="1" t="str">
        <f>TEXT(B257,"mmmm")</f>
        <v>March</v>
      </c>
      <c r="D257" t="s">
        <v>10</v>
      </c>
      <c r="E257">
        <v>57.9</v>
      </c>
      <c r="F257" s="2">
        <v>0.87</v>
      </c>
      <c r="G257">
        <v>46</v>
      </c>
      <c r="H257">
        <v>0.3</v>
      </c>
      <c r="I257">
        <v>23</v>
      </c>
      <c r="J257" s="3">
        <f xml:space="preserve"> H257*I257</f>
        <v>6.8999999999999995</v>
      </c>
      <c r="L257" t="s">
        <v>274</v>
      </c>
      <c r="M257" s="2">
        <f t="shared" ref="M257" si="1008">AVERAGE(F256:F295)</f>
        <v>0.7962499999999999</v>
      </c>
      <c r="N257">
        <f t="shared" ref="N257" si="1009">_xlfn.STDEV.S(F256:F295)</f>
        <v>0.2192608503878897</v>
      </c>
      <c r="P257" t="s">
        <v>274</v>
      </c>
      <c r="Q257">
        <f t="shared" ref="Q257" si="1010">AVERAGE(E256,E295)</f>
        <v>53.949999999999996</v>
      </c>
      <c r="R257">
        <f t="shared" ref="R257" si="1011">_xlfn.STDEV.S(E256,E295)</f>
        <v>13.930003589374989</v>
      </c>
    </row>
    <row r="258" spans="1:18" x14ac:dyDescent="0.3">
      <c r="A258" s="2">
        <f ca="1">RAND()</f>
        <v>0.44551492289828187</v>
      </c>
      <c r="B258" s="1">
        <v>42882</v>
      </c>
      <c r="C258" s="1" t="str">
        <f>TEXT(B258,"mmmm")</f>
        <v>May</v>
      </c>
      <c r="D258" t="s">
        <v>13</v>
      </c>
      <c r="E258">
        <v>77.3</v>
      </c>
      <c r="F258" s="2">
        <v>0.63</v>
      </c>
      <c r="G258">
        <v>56</v>
      </c>
      <c r="H258">
        <v>0.3</v>
      </c>
      <c r="I258">
        <v>31</v>
      </c>
      <c r="J258" s="3">
        <f xml:space="preserve"> H258*I258</f>
        <v>9.2999999999999989</v>
      </c>
      <c r="L258" t="s">
        <v>275</v>
      </c>
      <c r="M258" s="2">
        <f t="shared" ref="M258" si="1012">AVERAGE(F289:F328)</f>
        <v>0.86924999999999975</v>
      </c>
      <c r="N258">
        <f t="shared" ref="N258" si="1013">_xlfn.STDEV.S(F289:F328)</f>
        <v>0.22474358608685568</v>
      </c>
      <c r="P258" t="s">
        <v>275</v>
      </c>
      <c r="Q258">
        <f t="shared" ref="Q258" si="1014">AVERAGE(E291,E330)</f>
        <v>67.699999999999989</v>
      </c>
      <c r="R258">
        <f t="shared" ref="R258" si="1015">_xlfn.STDEV.S(E291,E330)</f>
        <v>0.42426406871193451</v>
      </c>
    </row>
    <row r="259" spans="1:18" x14ac:dyDescent="0.3">
      <c r="A259" s="2">
        <f ca="1">RAND()</f>
        <v>0.74515860951241153</v>
      </c>
      <c r="B259" s="1">
        <v>42941</v>
      </c>
      <c r="C259" s="1" t="str">
        <f>TEXT(B259,"mmmm")</f>
        <v>July</v>
      </c>
      <c r="D259" t="s">
        <v>9</v>
      </c>
      <c r="E259">
        <v>79.899999999999991</v>
      </c>
      <c r="F259" s="2">
        <v>0.56999999999999995</v>
      </c>
      <c r="G259">
        <v>64</v>
      </c>
      <c r="H259">
        <v>0.5</v>
      </c>
      <c r="I259">
        <v>33</v>
      </c>
      <c r="J259" s="3">
        <f xml:space="preserve"> H259*I259</f>
        <v>16.5</v>
      </c>
      <c r="L259" t="s">
        <v>276</v>
      </c>
      <c r="M259" s="2">
        <f t="shared" ref="M259" si="1016">AVERAGE(F258:F297)</f>
        <v>0.79449999999999998</v>
      </c>
      <c r="N259">
        <f t="shared" ref="N259" si="1017">_xlfn.STDEV.S(F258:F297)</f>
        <v>0.21999941724864561</v>
      </c>
      <c r="P259" t="s">
        <v>276</v>
      </c>
      <c r="Q259">
        <f t="shared" ref="Q259" si="1018">AVERAGE(E258,E297)</f>
        <v>62.3</v>
      </c>
      <c r="R259">
        <f t="shared" ref="R259" si="1019">_xlfn.STDEV.S(E258,E297)</f>
        <v>21.213203435596448</v>
      </c>
    </row>
    <row r="260" spans="1:18" x14ac:dyDescent="0.3">
      <c r="A260" s="2">
        <f ca="1">RAND()</f>
        <v>0.28990381304001078</v>
      </c>
      <c r="B260" s="1">
        <v>42904</v>
      </c>
      <c r="C260" s="1" t="str">
        <f>TEXT(B260,"mmmm")</f>
        <v>June</v>
      </c>
      <c r="D260" t="s">
        <v>7</v>
      </c>
      <c r="E260">
        <v>72.599999999999994</v>
      </c>
      <c r="F260" s="2">
        <v>0.59</v>
      </c>
      <c r="G260">
        <v>60</v>
      </c>
      <c r="H260">
        <v>0.3</v>
      </c>
      <c r="I260">
        <v>32</v>
      </c>
      <c r="J260" s="3">
        <f xml:space="preserve"> H260*I260</f>
        <v>9.6</v>
      </c>
      <c r="L260" t="s">
        <v>277</v>
      </c>
      <c r="M260" s="2">
        <f t="shared" ref="M260" si="1020">AVERAGE(F291:F330)</f>
        <v>0.85924999999999996</v>
      </c>
      <c r="N260">
        <f t="shared" ref="N260" si="1021">_xlfn.STDEV.S(F291:F330)</f>
        <v>0.21888279851824721</v>
      </c>
      <c r="P260" t="s">
        <v>277</v>
      </c>
      <c r="Q260">
        <f t="shared" ref="Q260" si="1022">AVERAGE(E293,E332)</f>
        <v>63.099999999999994</v>
      </c>
      <c r="R260">
        <f t="shared" ref="R260" si="1023">_xlfn.STDEV.S(E293,E332)</f>
        <v>5.0911688245431392</v>
      </c>
    </row>
    <row r="261" spans="1:18" x14ac:dyDescent="0.3">
      <c r="A261" s="2">
        <f ca="1">RAND()</f>
        <v>0.39470073253419136</v>
      </c>
      <c r="B261" s="1">
        <v>42871</v>
      </c>
      <c r="C261" s="1" t="str">
        <f>TEXT(B261,"mmmm")</f>
        <v>May</v>
      </c>
      <c r="D261" t="s">
        <v>9</v>
      </c>
      <c r="E261">
        <v>65.699999999999989</v>
      </c>
      <c r="F261" s="2">
        <v>0.67</v>
      </c>
      <c r="G261">
        <v>55</v>
      </c>
      <c r="H261">
        <v>0.3</v>
      </c>
      <c r="I261">
        <v>29</v>
      </c>
      <c r="J261" s="3">
        <f xml:space="preserve"> H261*I261</f>
        <v>8.6999999999999993</v>
      </c>
      <c r="L261" t="s">
        <v>278</v>
      </c>
      <c r="M261" s="2">
        <f t="shared" ref="M261" si="1024">AVERAGE(F260:F299)</f>
        <v>0.81000000000000016</v>
      </c>
      <c r="N261">
        <f t="shared" ref="N261" si="1025">_xlfn.STDEV.S(F260:F299)</f>
        <v>0.21876108030545549</v>
      </c>
      <c r="P261" t="s">
        <v>278</v>
      </c>
      <c r="Q261">
        <f t="shared" ref="Q261" si="1026">AVERAGE(E260,E299)</f>
        <v>66.05</v>
      </c>
      <c r="R261">
        <f t="shared" ref="R261" si="1027">_xlfn.STDEV.S(E260,E299)</f>
        <v>9.2630988335437721</v>
      </c>
    </row>
    <row r="262" spans="1:18" x14ac:dyDescent="0.3">
      <c r="A262" s="2">
        <f ca="1">RAND()</f>
        <v>5.1109596387822753E-3</v>
      </c>
      <c r="B262" s="1">
        <v>43036</v>
      </c>
      <c r="C262" s="1" t="str">
        <f>TEXT(B262,"mmmm")</f>
        <v>October</v>
      </c>
      <c r="D262" t="s">
        <v>13</v>
      </c>
      <c r="E262">
        <v>57.499999999999993</v>
      </c>
      <c r="F262" s="2">
        <v>0.77</v>
      </c>
      <c r="G262">
        <v>28</v>
      </c>
      <c r="H262">
        <v>0.3</v>
      </c>
      <c r="I262">
        <v>25</v>
      </c>
      <c r="J262" s="3">
        <f xml:space="preserve"> H262*I262</f>
        <v>7.5</v>
      </c>
      <c r="L262" t="s">
        <v>279</v>
      </c>
      <c r="M262" s="2">
        <f t="shared" ref="M262" si="1028">AVERAGE(F293:F332)</f>
        <v>0.86449999999999994</v>
      </c>
      <c r="N262">
        <f t="shared" ref="N262" si="1029">_xlfn.STDEV.S(F293:F332)</f>
        <v>0.21876049425376998</v>
      </c>
      <c r="P262" t="s">
        <v>279</v>
      </c>
      <c r="Q262">
        <f t="shared" ref="Q262" si="1030">AVERAGE(E295,E334)</f>
        <v>51.3</v>
      </c>
      <c r="R262">
        <f t="shared" ref="R262" si="1031">_xlfn.STDEV.S(E295,E334)</f>
        <v>10.182337649086254</v>
      </c>
    </row>
    <row r="263" spans="1:18" x14ac:dyDescent="0.3">
      <c r="A263" s="2">
        <f ca="1">RAND()</f>
        <v>0.23027870479772528</v>
      </c>
      <c r="B263" s="1">
        <v>43043</v>
      </c>
      <c r="C263" s="1" t="str">
        <f>TEXT(B263,"mmmm")</f>
        <v>November</v>
      </c>
      <c r="D263" t="s">
        <v>13</v>
      </c>
      <c r="E263">
        <v>48.699999999999996</v>
      </c>
      <c r="F263" s="2">
        <v>0.95</v>
      </c>
      <c r="G263">
        <v>39</v>
      </c>
      <c r="H263">
        <v>0.3</v>
      </c>
      <c r="I263">
        <v>19</v>
      </c>
      <c r="J263" s="3">
        <f xml:space="preserve"> H263*I263</f>
        <v>5.7</v>
      </c>
      <c r="L263" t="s">
        <v>280</v>
      </c>
      <c r="M263" s="2">
        <f t="shared" ref="M263" si="1032">AVERAGE(F262:F301)</f>
        <v>0.81950000000000001</v>
      </c>
      <c r="N263">
        <f t="shared" ref="N263" si="1033">_xlfn.STDEV.S(F262:F301)</f>
        <v>0.21654572561482535</v>
      </c>
      <c r="P263" t="s">
        <v>280</v>
      </c>
      <c r="Q263">
        <f t="shared" ref="Q263" si="1034">AVERAGE(E262,E301)</f>
        <v>64.599999999999994</v>
      </c>
      <c r="R263">
        <f t="shared" ref="R263" si="1035">_xlfn.STDEV.S(E262,E301)</f>
        <v>10.04091629284896</v>
      </c>
    </row>
    <row r="264" spans="1:18" x14ac:dyDescent="0.3">
      <c r="A264" s="2">
        <f ca="1">RAND()</f>
        <v>0.6194880971580955</v>
      </c>
      <c r="B264" s="1">
        <v>42913</v>
      </c>
      <c r="C264" s="1" t="str">
        <f>TEXT(B264,"mmmm")</f>
        <v>June</v>
      </c>
      <c r="D264" t="s">
        <v>9</v>
      </c>
      <c r="E264">
        <v>75.3</v>
      </c>
      <c r="F264" s="2">
        <v>0.63</v>
      </c>
      <c r="G264">
        <v>62</v>
      </c>
      <c r="H264">
        <v>0.3</v>
      </c>
      <c r="I264">
        <v>31</v>
      </c>
      <c r="J264" s="3">
        <f xml:space="preserve"> H264*I264</f>
        <v>9.2999999999999989</v>
      </c>
      <c r="L264" t="s">
        <v>281</v>
      </c>
      <c r="M264" s="2">
        <f t="shared" ref="M264" si="1036">AVERAGE(F295:F334)</f>
        <v>0.87725000000000009</v>
      </c>
      <c r="N264">
        <f t="shared" ref="N264" si="1037">_xlfn.STDEV.S(F295:F334)</f>
        <v>0.22513799187301839</v>
      </c>
      <c r="P264" t="s">
        <v>281</v>
      </c>
      <c r="Q264">
        <f t="shared" ref="Q264" si="1038">AVERAGE(E297,E336)</f>
        <v>54.55</v>
      </c>
      <c r="R264">
        <f t="shared" ref="R264" si="1039">_xlfn.STDEV.S(E297,E336)</f>
        <v>10.253048327204894</v>
      </c>
    </row>
    <row r="265" spans="1:18" x14ac:dyDescent="0.3">
      <c r="A265" s="2">
        <f ca="1">RAND()</f>
        <v>0.82063197580256242</v>
      </c>
      <c r="B265" s="1">
        <v>43023</v>
      </c>
      <c r="C265" s="1" t="str">
        <f>TEXT(B265,"mmmm")</f>
        <v>October</v>
      </c>
      <c r="D265" t="s">
        <v>7</v>
      </c>
      <c r="E265">
        <v>61.499999999999993</v>
      </c>
      <c r="F265" s="2">
        <v>0.74</v>
      </c>
      <c r="G265">
        <v>36</v>
      </c>
      <c r="H265">
        <v>0.3</v>
      </c>
      <c r="I265">
        <v>25</v>
      </c>
      <c r="J265" s="3">
        <f xml:space="preserve"> H265*I265</f>
        <v>7.5</v>
      </c>
      <c r="L265" t="s">
        <v>282</v>
      </c>
      <c r="M265" s="2">
        <f t="shared" ref="M265" si="1040">AVERAGE(F264:F303)</f>
        <v>0.84450000000000025</v>
      </c>
      <c r="N265">
        <f t="shared" ref="N265" si="1041">_xlfn.STDEV.S(F264:F303)</f>
        <v>0.24978914184690837</v>
      </c>
      <c r="P265" t="s">
        <v>282</v>
      </c>
      <c r="Q265">
        <f t="shared" ref="Q265" si="1042">AVERAGE(E264,E303)</f>
        <v>50.3</v>
      </c>
      <c r="R265">
        <f t="shared" ref="R265" si="1043">_xlfn.STDEV.S(E264,E303)</f>
        <v>35.355339059327378</v>
      </c>
    </row>
    <row r="266" spans="1:18" x14ac:dyDescent="0.3">
      <c r="A266" s="2">
        <f ca="1">RAND()</f>
        <v>0.31128787862041607</v>
      </c>
      <c r="B266" s="1">
        <v>42903</v>
      </c>
      <c r="C266" s="1" t="str">
        <f>TEXT(B266,"mmmm")</f>
        <v>June</v>
      </c>
      <c r="D266" t="s">
        <v>13</v>
      </c>
      <c r="E266">
        <v>76.3</v>
      </c>
      <c r="F266" s="2">
        <v>0.65</v>
      </c>
      <c r="G266">
        <v>47</v>
      </c>
      <c r="H266">
        <v>0.3</v>
      </c>
      <c r="I266">
        <v>31</v>
      </c>
      <c r="J266" s="3">
        <f xml:space="preserve"> H266*I266</f>
        <v>9.2999999999999989</v>
      </c>
      <c r="L266" t="s">
        <v>283</v>
      </c>
      <c r="M266" s="2">
        <f t="shared" ref="M266" si="1044">AVERAGE(F297:F336)</f>
        <v>0.86824999999999997</v>
      </c>
      <c r="N266">
        <f t="shared" ref="N266" si="1045">_xlfn.STDEV.S(F297:F336)</f>
        <v>0.22534176323178587</v>
      </c>
      <c r="P266" t="s">
        <v>283</v>
      </c>
      <c r="Q266">
        <f t="shared" ref="Q266" si="1046">AVERAGE(E299,E338)</f>
        <v>60.649999999999991</v>
      </c>
      <c r="R266">
        <f t="shared" ref="R266" si="1047">_xlfn.STDEV.S(E299,E338)</f>
        <v>1.6263455967290623</v>
      </c>
    </row>
    <row r="267" spans="1:18" x14ac:dyDescent="0.3">
      <c r="A267" s="2">
        <f ca="1">RAND()</f>
        <v>0.86009214640972886</v>
      </c>
      <c r="B267" s="1">
        <v>42932</v>
      </c>
      <c r="C267" s="1" t="str">
        <f>TEXT(B267,"mmmm")</f>
        <v>July</v>
      </c>
      <c r="D267" t="s">
        <v>7</v>
      </c>
      <c r="E267">
        <v>79.199999999999989</v>
      </c>
      <c r="F267" s="2">
        <v>0.59</v>
      </c>
      <c r="G267">
        <v>50</v>
      </c>
      <c r="H267">
        <v>0.5</v>
      </c>
      <c r="I267">
        <v>34</v>
      </c>
      <c r="J267" s="3">
        <f xml:space="preserve"> H267*I267</f>
        <v>17</v>
      </c>
      <c r="L267" t="s">
        <v>284</v>
      </c>
      <c r="M267" s="2">
        <f t="shared" ref="M267" si="1048">AVERAGE(F266:F305)</f>
        <v>0.85699999999999998</v>
      </c>
      <c r="N267">
        <f t="shared" ref="N267" si="1049">_xlfn.STDEV.S(F266:F305)</f>
        <v>0.24781299814836591</v>
      </c>
      <c r="P267" t="s">
        <v>284</v>
      </c>
      <c r="Q267">
        <f t="shared" ref="Q267" si="1050">AVERAGE(E266,E305)</f>
        <v>59.5</v>
      </c>
      <c r="R267">
        <f t="shared" ref="R267" si="1051">_xlfn.STDEV.S(E266,E305)</f>
        <v>23.758787847867989</v>
      </c>
    </row>
    <row r="268" spans="1:18" x14ac:dyDescent="0.3">
      <c r="A268" s="2">
        <f ca="1">RAND()</f>
        <v>0.19295862353805771</v>
      </c>
      <c r="B268" s="1">
        <v>43028</v>
      </c>
      <c r="C268" s="1" t="str">
        <f>TEXT(B268,"mmmm")</f>
        <v>October</v>
      </c>
      <c r="D268" t="s">
        <v>12</v>
      </c>
      <c r="E268">
        <v>60.199999999999996</v>
      </c>
      <c r="F268" s="2">
        <v>0.8</v>
      </c>
      <c r="G268">
        <v>50</v>
      </c>
      <c r="H268">
        <v>0.3</v>
      </c>
      <c r="I268">
        <v>24</v>
      </c>
      <c r="J268" s="3">
        <f xml:space="preserve"> H268*I268</f>
        <v>7.1999999999999993</v>
      </c>
      <c r="L268" t="s">
        <v>285</v>
      </c>
      <c r="M268" s="2">
        <f t="shared" ref="M268" si="1052">AVERAGE(F299:F338)</f>
        <v>0.85624999999999996</v>
      </c>
      <c r="N268">
        <f t="shared" ref="N268" si="1053">_xlfn.STDEV.S(F299:F338)</f>
        <v>0.22591906311093571</v>
      </c>
      <c r="P268" t="s">
        <v>285</v>
      </c>
      <c r="Q268">
        <f t="shared" ref="Q268" si="1054">AVERAGE(E301,E340)</f>
        <v>66.449999999999989</v>
      </c>
      <c r="R268">
        <f t="shared" ref="R268" si="1055">_xlfn.STDEV.S(E301,E340)</f>
        <v>7.4246212024587441</v>
      </c>
    </row>
    <row r="269" spans="1:18" x14ac:dyDescent="0.3">
      <c r="A269" s="2">
        <f ca="1">RAND()</f>
        <v>0.79572942529083535</v>
      </c>
      <c r="B269" s="1">
        <v>43011</v>
      </c>
      <c r="C269" s="1" t="str">
        <f>TEXT(B269,"mmmm")</f>
        <v>October</v>
      </c>
      <c r="D269" t="s">
        <v>9</v>
      </c>
      <c r="E269">
        <v>59.199999999999996</v>
      </c>
      <c r="F269" s="2">
        <v>0.8</v>
      </c>
      <c r="G269">
        <v>34</v>
      </c>
      <c r="H269">
        <v>0.3</v>
      </c>
      <c r="I269">
        <v>24</v>
      </c>
      <c r="J269" s="3">
        <f xml:space="preserve"> H269*I269</f>
        <v>7.1999999999999993</v>
      </c>
      <c r="L269" t="s">
        <v>286</v>
      </c>
      <c r="M269" s="2">
        <f t="shared" ref="M269" si="1056">AVERAGE(F268:F307)</f>
        <v>0.86650000000000005</v>
      </c>
      <c r="N269">
        <f t="shared" ref="N269" si="1057">_xlfn.STDEV.S(F268:F307)</f>
        <v>0.24293662780281805</v>
      </c>
      <c r="P269" t="s">
        <v>286</v>
      </c>
      <c r="Q269">
        <f t="shared" ref="Q269" si="1058">AVERAGE(E268,E307)</f>
        <v>55.899999999999991</v>
      </c>
      <c r="R269">
        <f t="shared" ref="R269" si="1059">_xlfn.STDEV.S(E268,E307)</f>
        <v>6.08111831820431</v>
      </c>
    </row>
    <row r="270" spans="1:18" x14ac:dyDescent="0.3">
      <c r="A270" s="2">
        <f ca="1">RAND()</f>
        <v>0.44188828004665515</v>
      </c>
      <c r="B270" s="1">
        <v>42770</v>
      </c>
      <c r="C270" s="1" t="str">
        <f>TEXT(B270,"mmmm")</f>
        <v>February</v>
      </c>
      <c r="D270" t="s">
        <v>13</v>
      </c>
      <c r="E270">
        <v>56.599999999999994</v>
      </c>
      <c r="F270" s="2">
        <v>0.83</v>
      </c>
      <c r="G270">
        <v>46</v>
      </c>
      <c r="H270">
        <v>0.3</v>
      </c>
      <c r="I270">
        <v>22</v>
      </c>
      <c r="J270" s="3">
        <f xml:space="preserve"> H270*I270</f>
        <v>6.6</v>
      </c>
      <c r="L270" t="s">
        <v>287</v>
      </c>
      <c r="M270" s="2">
        <f t="shared" ref="M270" si="1060">AVERAGE(F301:F340)</f>
        <v>0.86825000000000008</v>
      </c>
      <c r="N270">
        <f t="shared" ref="N270" si="1061">_xlfn.STDEV.S(F301:F340)</f>
        <v>0.24311954957307563</v>
      </c>
      <c r="P270" t="s">
        <v>287</v>
      </c>
      <c r="Q270">
        <f t="shared" ref="Q270" si="1062">AVERAGE(E303,E342)</f>
        <v>45.699999999999996</v>
      </c>
      <c r="R270">
        <f t="shared" ref="R270" si="1063">_xlfn.STDEV.S(E303,E342)</f>
        <v>28.849956672411135</v>
      </c>
    </row>
    <row r="271" spans="1:18" x14ac:dyDescent="0.3">
      <c r="A271" s="2">
        <f ca="1">RAND()</f>
        <v>0.1657202300369135</v>
      </c>
      <c r="B271" s="1">
        <v>43035</v>
      </c>
      <c r="C271" s="1" t="str">
        <f>TEXT(B271,"mmmm")</f>
        <v>October</v>
      </c>
      <c r="D271" t="s">
        <v>12</v>
      </c>
      <c r="E271">
        <v>62.8</v>
      </c>
      <c r="F271" s="2">
        <v>0.71</v>
      </c>
      <c r="G271">
        <v>52</v>
      </c>
      <c r="H271">
        <v>0.3</v>
      </c>
      <c r="I271">
        <v>26</v>
      </c>
      <c r="J271" s="3">
        <f xml:space="preserve"> H271*I271</f>
        <v>7.8</v>
      </c>
      <c r="L271" t="s">
        <v>288</v>
      </c>
      <c r="M271" s="2">
        <f t="shared" ref="M271" si="1064">AVERAGE(F270:F309)</f>
        <v>0.86150000000000015</v>
      </c>
      <c r="N271">
        <f t="shared" ref="N271" si="1065">_xlfn.STDEV.S(F270:F309)</f>
        <v>0.24584287247898312</v>
      </c>
      <c r="P271" t="s">
        <v>288</v>
      </c>
      <c r="Q271">
        <f t="shared" ref="Q271" si="1066">AVERAGE(E270,E309)</f>
        <v>66.949999999999989</v>
      </c>
      <c r="R271">
        <f t="shared" ref="R271" si="1067">_xlfn.STDEV.S(E270,E309)</f>
        <v>14.637110370561562</v>
      </c>
    </row>
    <row r="272" spans="1:18" x14ac:dyDescent="0.3">
      <c r="A272" s="2">
        <f ca="1">RAND()</f>
        <v>0.97750847659664175</v>
      </c>
      <c r="B272" s="1">
        <v>42753</v>
      </c>
      <c r="C272" s="1" t="str">
        <f>TEXT(B272,"mmmm")</f>
        <v>January</v>
      </c>
      <c r="D272" t="s">
        <v>10</v>
      </c>
      <c r="E272">
        <v>42.8</v>
      </c>
      <c r="F272" s="2">
        <v>1.18</v>
      </c>
      <c r="G272">
        <v>33</v>
      </c>
      <c r="H272">
        <v>0.3</v>
      </c>
      <c r="I272">
        <v>16</v>
      </c>
      <c r="J272" s="3">
        <f xml:space="preserve"> H272*I272</f>
        <v>4.8</v>
      </c>
      <c r="L272" t="s">
        <v>289</v>
      </c>
      <c r="M272" s="2">
        <f t="shared" ref="M272" si="1068">AVERAGE(F303:F342)</f>
        <v>0.8550000000000002</v>
      </c>
      <c r="N272">
        <f t="shared" ref="N272" si="1069">_xlfn.STDEV.S(F303:F342)</f>
        <v>0.2402456008295428</v>
      </c>
      <c r="P272" t="s">
        <v>289</v>
      </c>
      <c r="Q272">
        <f t="shared" ref="Q272" si="1070">AVERAGE(E305,E344)</f>
        <v>52.599999999999994</v>
      </c>
      <c r="R272">
        <f t="shared" ref="R272" si="1071">_xlfn.STDEV.S(E305,E344)</f>
        <v>14.000714267493656</v>
      </c>
    </row>
    <row r="273" spans="1:18" x14ac:dyDescent="0.3">
      <c r="A273" s="2">
        <f ca="1">RAND()</f>
        <v>0.98770324813339883</v>
      </c>
      <c r="B273" s="1">
        <v>42944</v>
      </c>
      <c r="C273" s="1" t="str">
        <f>TEXT(B273,"mmmm")</f>
        <v>July</v>
      </c>
      <c r="D273" t="s">
        <v>12</v>
      </c>
      <c r="E273">
        <v>87.399999999999991</v>
      </c>
      <c r="F273" s="2">
        <v>0.51</v>
      </c>
      <c r="G273">
        <v>58</v>
      </c>
      <c r="H273">
        <v>0.5</v>
      </c>
      <c r="I273">
        <v>38</v>
      </c>
      <c r="J273" s="3">
        <f xml:space="preserve"> H273*I273</f>
        <v>19</v>
      </c>
      <c r="L273" t="s">
        <v>290</v>
      </c>
      <c r="M273" s="2">
        <f t="shared" ref="M273" si="1072">AVERAGE(F272:F311)</f>
        <v>0.85875000000000024</v>
      </c>
      <c r="N273">
        <f t="shared" ref="N273" si="1073">_xlfn.STDEV.S(F272:F311)</f>
        <v>0.24687988878638784</v>
      </c>
      <c r="P273" t="s">
        <v>290</v>
      </c>
      <c r="Q273">
        <f t="shared" ref="Q273" si="1074">AVERAGE(E272,E311)</f>
        <v>51.649999999999991</v>
      </c>
      <c r="R273">
        <f t="shared" ref="R273" si="1075">_xlfn.STDEV.S(E272,E311)</f>
        <v>12.515790027001909</v>
      </c>
    </row>
    <row r="274" spans="1:18" x14ac:dyDescent="0.3">
      <c r="A274" s="2">
        <f ca="1">RAND()</f>
        <v>0.25818009480559645</v>
      </c>
      <c r="B274" s="1">
        <v>42746</v>
      </c>
      <c r="C274" s="1" t="str">
        <f>TEXT(B274,"mmmm")</f>
        <v>January</v>
      </c>
      <c r="D274" t="s">
        <v>10</v>
      </c>
      <c r="E274">
        <v>32.599999999999994</v>
      </c>
      <c r="F274" s="2">
        <v>1.54</v>
      </c>
      <c r="G274">
        <v>23</v>
      </c>
      <c r="H274">
        <v>0.3</v>
      </c>
      <c r="I274">
        <v>12</v>
      </c>
      <c r="J274" s="3">
        <f xml:space="preserve"> H274*I274</f>
        <v>3.5999999999999996</v>
      </c>
      <c r="L274" t="s">
        <v>291</v>
      </c>
      <c r="M274" s="2">
        <f t="shared" ref="M274" si="1076">AVERAGE(F305:F344)</f>
        <v>0.82900000000000007</v>
      </c>
      <c r="N274">
        <f t="shared" ref="N274" si="1077">_xlfn.STDEV.S(F305:F344)</f>
        <v>0.21592733820573778</v>
      </c>
      <c r="P274" t="s">
        <v>291</v>
      </c>
      <c r="Q274">
        <f t="shared" ref="Q274" si="1078">AVERAGE(E307,E346)</f>
        <v>33.349999999999994</v>
      </c>
      <c r="R274">
        <f t="shared" ref="R274" si="1079">_xlfn.STDEV.S(E307,E346)</f>
        <v>25.809397513308983</v>
      </c>
    </row>
    <row r="275" spans="1:18" x14ac:dyDescent="0.3">
      <c r="A275" s="2">
        <f ca="1">RAND()</f>
        <v>0.27633649937270999</v>
      </c>
      <c r="B275" s="1">
        <v>43064</v>
      </c>
      <c r="C275" s="1" t="str">
        <f>TEXT(B275,"mmmm")</f>
        <v>November</v>
      </c>
      <c r="D275" t="s">
        <v>13</v>
      </c>
      <c r="E275">
        <v>49</v>
      </c>
      <c r="F275" s="2">
        <v>0.91</v>
      </c>
      <c r="G275">
        <v>32</v>
      </c>
      <c r="H275">
        <v>0.3</v>
      </c>
      <c r="I275">
        <v>20</v>
      </c>
      <c r="J275" s="3">
        <f xml:space="preserve"> H275*I275</f>
        <v>6</v>
      </c>
      <c r="L275" t="s">
        <v>292</v>
      </c>
      <c r="M275" s="2">
        <f t="shared" ref="M275" si="1080">AVERAGE(F274:F313)</f>
        <v>0.85350000000000015</v>
      </c>
      <c r="N275">
        <f t="shared" ref="N275" si="1081">_xlfn.STDEV.S(F274:F313)</f>
        <v>0.2364865692505542</v>
      </c>
      <c r="P275" t="s">
        <v>292</v>
      </c>
      <c r="Q275">
        <f t="shared" ref="Q275" si="1082">AVERAGE(E274,E313)</f>
        <v>46.899999999999991</v>
      </c>
      <c r="R275">
        <f t="shared" ref="R275" si="1083">_xlfn.STDEV.S(E274,E313)</f>
        <v>20.223253941935273</v>
      </c>
    </row>
    <row r="276" spans="1:18" x14ac:dyDescent="0.3">
      <c r="A276" s="2">
        <f ca="1">RAND()</f>
        <v>0.18072825721751207</v>
      </c>
      <c r="B276" s="1">
        <v>42979</v>
      </c>
      <c r="C276" s="1" t="str">
        <f>TEXT(B276,"mmmm")</f>
        <v>September</v>
      </c>
      <c r="D276" t="s">
        <v>12</v>
      </c>
      <c r="E276">
        <v>71.699999999999989</v>
      </c>
      <c r="F276" s="2">
        <v>0.69</v>
      </c>
      <c r="G276">
        <v>41</v>
      </c>
      <c r="H276">
        <v>0.3</v>
      </c>
      <c r="I276">
        <v>29</v>
      </c>
      <c r="J276" s="3">
        <f xml:space="preserve"> H276*I276</f>
        <v>8.6999999999999993</v>
      </c>
      <c r="L276" t="s">
        <v>293</v>
      </c>
      <c r="M276" s="2">
        <f t="shared" ref="M276" si="1084">AVERAGE(F307:F346)</f>
        <v>0.86399999999999988</v>
      </c>
      <c r="N276">
        <f t="shared" ref="N276" si="1085">_xlfn.STDEV.S(F307:F346)</f>
        <v>0.34217104734478299</v>
      </c>
      <c r="P276" t="s">
        <v>293</v>
      </c>
      <c r="Q276">
        <f t="shared" ref="Q276" si="1086">AVERAGE(E309,E348)</f>
        <v>71.699999999999989</v>
      </c>
      <c r="R276">
        <f t="shared" ref="R276" si="1087">_xlfn.STDEV.S(E309,E348)</f>
        <v>7.9195959492893344</v>
      </c>
    </row>
    <row r="277" spans="1:18" x14ac:dyDescent="0.3">
      <c r="A277" s="2">
        <f ca="1">RAND()</f>
        <v>0.64122342203159655</v>
      </c>
      <c r="B277" s="1">
        <v>42947</v>
      </c>
      <c r="C277" s="1" t="str">
        <f>TEXT(B277,"mmmm")</f>
        <v>July</v>
      </c>
      <c r="D277" t="s">
        <v>8</v>
      </c>
      <c r="E277">
        <v>74.599999999999994</v>
      </c>
      <c r="F277" s="2">
        <v>0.61</v>
      </c>
      <c r="G277">
        <v>38</v>
      </c>
      <c r="H277">
        <v>0.5</v>
      </c>
      <c r="I277">
        <v>32</v>
      </c>
      <c r="J277" s="3">
        <f xml:space="preserve"> H277*I277</f>
        <v>16</v>
      </c>
      <c r="L277" t="s">
        <v>294</v>
      </c>
      <c r="M277" s="2">
        <f t="shared" ref="M277" si="1088">AVERAGE(F276:F315)</f>
        <v>0.84475000000000011</v>
      </c>
      <c r="N277">
        <f t="shared" ref="N277" si="1089">_xlfn.STDEV.S(F276:F315)</f>
        <v>0.22289456516363712</v>
      </c>
      <c r="P277" t="s">
        <v>294</v>
      </c>
      <c r="Q277">
        <f t="shared" ref="Q277" si="1090">AVERAGE(E276,E315)</f>
        <v>62.949999999999989</v>
      </c>
      <c r="R277">
        <f t="shared" ref="R277" si="1091">_xlfn.STDEV.S(E276,E315)</f>
        <v>12.374368670764618</v>
      </c>
    </row>
    <row r="278" spans="1:18" x14ac:dyDescent="0.3">
      <c r="A278" s="2">
        <f ca="1">RAND()</f>
        <v>0.83622259613372163</v>
      </c>
      <c r="B278" s="1">
        <v>42818</v>
      </c>
      <c r="C278" s="1" t="str">
        <f>TEXT(B278,"mmmm")</f>
        <v>March</v>
      </c>
      <c r="D278" t="s">
        <v>12</v>
      </c>
      <c r="E278">
        <v>56.9</v>
      </c>
      <c r="F278" s="2">
        <v>0.83</v>
      </c>
      <c r="G278">
        <v>41</v>
      </c>
      <c r="H278">
        <v>0.3</v>
      </c>
      <c r="I278">
        <v>23</v>
      </c>
      <c r="J278" s="3">
        <f xml:space="preserve"> H278*I278</f>
        <v>6.8999999999999995</v>
      </c>
      <c r="L278" t="s">
        <v>295</v>
      </c>
      <c r="M278" s="2">
        <f t="shared" ref="M278" si="1092">AVERAGE(F309:F348)</f>
        <v>0.85975000000000001</v>
      </c>
      <c r="N278">
        <f t="shared" ref="N278" si="1093">_xlfn.STDEV.S(F309:F348)</f>
        <v>0.34264048213834852</v>
      </c>
      <c r="P278" t="s">
        <v>295</v>
      </c>
      <c r="Q278">
        <f t="shared" ref="Q278" si="1094">AVERAGE(E311,E350)</f>
        <v>48</v>
      </c>
      <c r="R278">
        <f t="shared" ref="R278" si="1095">_xlfn.STDEV.S(E311,E350)</f>
        <v>17.677669529663664</v>
      </c>
    </row>
    <row r="279" spans="1:18" x14ac:dyDescent="0.3">
      <c r="A279" s="2">
        <f ca="1">RAND()</f>
        <v>0.36189771572046769</v>
      </c>
      <c r="B279" s="1">
        <v>42893</v>
      </c>
      <c r="C279" s="1" t="str">
        <f>TEXT(B279,"mmmm")</f>
        <v>June</v>
      </c>
      <c r="D279" t="s">
        <v>10</v>
      </c>
      <c r="E279">
        <v>86.8</v>
      </c>
      <c r="F279" s="2">
        <v>0.56000000000000005</v>
      </c>
      <c r="G279">
        <v>58</v>
      </c>
      <c r="H279">
        <v>0.3</v>
      </c>
      <c r="I279">
        <v>36</v>
      </c>
      <c r="J279" s="3">
        <f xml:space="preserve"> H279*I279</f>
        <v>10.799999999999999</v>
      </c>
      <c r="L279" t="s">
        <v>296</v>
      </c>
      <c r="M279" s="2">
        <f t="shared" ref="M279" si="1096">AVERAGE(F278:F317)</f>
        <v>0.86</v>
      </c>
      <c r="N279">
        <f t="shared" ref="N279" si="1097">_xlfn.STDEV.S(F278:F317)</f>
        <v>0.21941647555183674</v>
      </c>
      <c r="P279" t="s">
        <v>296</v>
      </c>
      <c r="Q279">
        <f t="shared" ref="Q279" si="1098">AVERAGE(E278,E317)</f>
        <v>48.65</v>
      </c>
      <c r="R279">
        <f t="shared" ref="R279" si="1099">_xlfn.STDEV.S(E278,E317)</f>
        <v>11.667261889578034</v>
      </c>
    </row>
    <row r="280" spans="1:18" x14ac:dyDescent="0.3">
      <c r="A280" s="2">
        <f ca="1">RAND()</f>
        <v>0.80764994308118243</v>
      </c>
      <c r="B280" s="1">
        <v>42969</v>
      </c>
      <c r="C280" s="1" t="str">
        <f>TEXT(B280,"mmmm")</f>
        <v>August</v>
      </c>
      <c r="D280" t="s">
        <v>9</v>
      </c>
      <c r="E280">
        <v>69</v>
      </c>
      <c r="F280" s="2">
        <v>0.63</v>
      </c>
      <c r="G280">
        <v>55</v>
      </c>
      <c r="H280">
        <v>0.5</v>
      </c>
      <c r="I280">
        <v>30</v>
      </c>
      <c r="J280" s="3">
        <f xml:space="preserve"> H280*I280</f>
        <v>15</v>
      </c>
      <c r="L280" t="s">
        <v>297</v>
      </c>
      <c r="M280" s="2">
        <f t="shared" ref="M280" si="1100">AVERAGE(F311:F350)</f>
        <v>0.87524999999999997</v>
      </c>
      <c r="N280">
        <f t="shared" ref="N280" si="1101">_xlfn.STDEV.S(F311:F350)</f>
        <v>0.34598790181902084</v>
      </c>
      <c r="P280" t="s">
        <v>297</v>
      </c>
      <c r="Q280">
        <f t="shared" ref="Q280" si="1102">AVERAGE(E313,E352)</f>
        <v>58.849999999999994</v>
      </c>
      <c r="R280">
        <f t="shared" ref="R280" si="1103">_xlfn.STDEV.S(E313,E352)</f>
        <v>3.3234018715767757</v>
      </c>
    </row>
    <row r="281" spans="1:18" x14ac:dyDescent="0.3">
      <c r="A281" s="2">
        <f ca="1">RAND()</f>
        <v>0.32388360973368158</v>
      </c>
      <c r="B281" s="1">
        <v>42902</v>
      </c>
      <c r="C281" s="1" t="str">
        <f>TEXT(B281,"mmmm")</f>
        <v>June</v>
      </c>
      <c r="D281" t="s">
        <v>12</v>
      </c>
      <c r="E281">
        <v>99.3</v>
      </c>
      <c r="F281" s="2">
        <v>0.47</v>
      </c>
      <c r="G281">
        <v>77</v>
      </c>
      <c r="H281">
        <v>0.3</v>
      </c>
      <c r="I281">
        <v>41</v>
      </c>
      <c r="J281" s="3">
        <f xml:space="preserve"> H281*I281</f>
        <v>12.299999999999999</v>
      </c>
      <c r="L281" t="s">
        <v>298</v>
      </c>
      <c r="M281" s="2">
        <f t="shared" ref="M281" si="1104">AVERAGE(F280:F319)</f>
        <v>0.88224999999999998</v>
      </c>
      <c r="N281">
        <f t="shared" ref="N281" si="1105">_xlfn.STDEV.S(F280:F319)</f>
        <v>0.22622302927500312</v>
      </c>
      <c r="P281" t="s">
        <v>298</v>
      </c>
      <c r="Q281">
        <f t="shared" ref="Q281" si="1106">AVERAGE(E280,E319)</f>
        <v>59.5</v>
      </c>
      <c r="R281">
        <f t="shared" ref="R281" si="1107">_xlfn.STDEV.S(E280,E319)</f>
        <v>13.435028842544403</v>
      </c>
    </row>
    <row r="282" spans="1:18" x14ac:dyDescent="0.3">
      <c r="A282" s="2">
        <f ca="1">RAND()</f>
        <v>9.2301478746782073E-2</v>
      </c>
      <c r="B282" s="1">
        <v>43065</v>
      </c>
      <c r="C282" s="1" t="str">
        <f>TEXT(B282,"mmmm")</f>
        <v>November</v>
      </c>
      <c r="D282" t="s">
        <v>7</v>
      </c>
      <c r="E282">
        <v>49.699999999999996</v>
      </c>
      <c r="F282" s="2">
        <v>1.05</v>
      </c>
      <c r="G282">
        <v>30</v>
      </c>
      <c r="H282">
        <v>0.3</v>
      </c>
      <c r="I282">
        <v>19</v>
      </c>
      <c r="J282" s="3">
        <f xml:space="preserve"> H282*I282</f>
        <v>5.7</v>
      </c>
      <c r="L282" t="s">
        <v>299</v>
      </c>
      <c r="M282" s="2">
        <f t="shared" ref="M282" si="1108">AVERAGE(F313:F352)</f>
        <v>0.87474999999999992</v>
      </c>
      <c r="N282">
        <f t="shared" ref="N282" si="1109">_xlfn.STDEV.S(F313:F352)</f>
        <v>0.34673560088787708</v>
      </c>
      <c r="P282" t="s">
        <v>299</v>
      </c>
      <c r="Q282">
        <f t="shared" ref="Q282" si="1110">AVERAGE(E315,E354)</f>
        <v>65.75</v>
      </c>
      <c r="R282">
        <f t="shared" ref="R282" si="1111">_xlfn.STDEV.S(E315,E354)</f>
        <v>16.334166645409258</v>
      </c>
    </row>
    <row r="283" spans="1:18" x14ac:dyDescent="0.3">
      <c r="A283" s="2">
        <f ca="1">RAND()</f>
        <v>0.81817461908589839</v>
      </c>
      <c r="B283" s="1">
        <v>43031</v>
      </c>
      <c r="C283" s="1" t="str">
        <f>TEXT(B283,"mmmm")</f>
        <v>October</v>
      </c>
      <c r="D283" t="s">
        <v>8</v>
      </c>
      <c r="E283">
        <v>58.499999999999993</v>
      </c>
      <c r="F283" s="2">
        <v>0.8</v>
      </c>
      <c r="G283">
        <v>50</v>
      </c>
      <c r="H283">
        <v>0.3</v>
      </c>
      <c r="I283">
        <v>25</v>
      </c>
      <c r="J283" s="3">
        <f xml:space="preserve"> H283*I283</f>
        <v>7.5</v>
      </c>
      <c r="L283" t="s">
        <v>300</v>
      </c>
      <c r="M283" s="2">
        <f t="shared" ref="M283" si="1112">AVERAGE(F282:F321)</f>
        <v>0.89075000000000004</v>
      </c>
      <c r="N283">
        <f t="shared" ref="N283" si="1113">_xlfn.STDEV.S(F282:F321)</f>
        <v>0.21698856758257679</v>
      </c>
      <c r="P283" t="s">
        <v>300</v>
      </c>
      <c r="Q283">
        <f t="shared" ref="Q283" si="1114">AVERAGE(E282,E321)</f>
        <v>63.649999999999991</v>
      </c>
      <c r="R283">
        <f t="shared" ref="R283" si="1115">_xlfn.STDEV.S(E282,E321)</f>
        <v>19.728279195104697</v>
      </c>
    </row>
    <row r="284" spans="1:18" x14ac:dyDescent="0.3">
      <c r="A284" s="2">
        <f ca="1">RAND()</f>
        <v>0.60231133662115588</v>
      </c>
      <c r="B284" s="1">
        <v>42839</v>
      </c>
      <c r="C284" s="1" t="str">
        <f>TEXT(B284,"mmmm")</f>
        <v>April</v>
      </c>
      <c r="D284" t="s">
        <v>12</v>
      </c>
      <c r="E284">
        <v>61.499999999999993</v>
      </c>
      <c r="F284" s="2">
        <v>0.77</v>
      </c>
      <c r="G284">
        <v>49</v>
      </c>
      <c r="H284">
        <v>0.3</v>
      </c>
      <c r="I284">
        <v>25</v>
      </c>
      <c r="J284" s="3">
        <f xml:space="preserve"> H284*I284</f>
        <v>7.5</v>
      </c>
      <c r="L284" t="s">
        <v>301</v>
      </c>
      <c r="M284" s="2">
        <f t="shared" ref="M284" si="1116">AVERAGE(F315:F354)</f>
        <v>0.8514999999999997</v>
      </c>
      <c r="N284">
        <f t="shared" ref="N284" si="1117">_xlfn.STDEV.S(F315:F354)</f>
        <v>0.3441120121749276</v>
      </c>
      <c r="P284" t="s">
        <v>301</v>
      </c>
      <c r="Q284">
        <f t="shared" ref="Q284" si="1118">AVERAGE(E317,E356)</f>
        <v>56.05</v>
      </c>
      <c r="R284">
        <f t="shared" ref="R284" si="1119">_xlfn.STDEV.S(E317,E356)</f>
        <v>22.132442251138922</v>
      </c>
    </row>
    <row r="285" spans="1:18" x14ac:dyDescent="0.3">
      <c r="A285" s="2">
        <f ca="1">RAND()</f>
        <v>0.84464700362623657</v>
      </c>
      <c r="B285" s="1">
        <v>43093</v>
      </c>
      <c r="C285" s="1" t="str">
        <f>TEXT(B285,"mmmm")</f>
        <v>December</v>
      </c>
      <c r="D285" t="s">
        <v>7</v>
      </c>
      <c r="E285">
        <v>35.799999999999997</v>
      </c>
      <c r="F285" s="2">
        <v>1.25</v>
      </c>
      <c r="G285">
        <v>26</v>
      </c>
      <c r="H285">
        <v>0.3</v>
      </c>
      <c r="I285">
        <v>16</v>
      </c>
      <c r="J285" s="3">
        <f xml:space="preserve"> H285*I285</f>
        <v>4.8</v>
      </c>
      <c r="L285" t="s">
        <v>302</v>
      </c>
      <c r="M285" s="2">
        <f t="shared" ref="M285" si="1120">AVERAGE(F284:F323)</f>
        <v>0.88224999999999976</v>
      </c>
      <c r="N285">
        <f t="shared" ref="N285" si="1121">_xlfn.STDEV.S(F284:F323)</f>
        <v>0.21724956109247265</v>
      </c>
      <c r="P285" t="s">
        <v>302</v>
      </c>
      <c r="Q285">
        <f t="shared" ref="Q285" si="1122">AVERAGE(E284,E323)</f>
        <v>62.8</v>
      </c>
      <c r="R285">
        <f t="shared" ref="R285" si="1123">_xlfn.STDEV.S(E284,E323)</f>
        <v>1.8384776310850246</v>
      </c>
    </row>
    <row r="286" spans="1:18" x14ac:dyDescent="0.3">
      <c r="A286" s="2">
        <f ca="1">RAND()</f>
        <v>0.51130317605422426</v>
      </c>
      <c r="B286" s="1">
        <v>42822</v>
      </c>
      <c r="C286" s="1" t="str">
        <f>TEXT(B286,"mmmm")</f>
        <v>March</v>
      </c>
      <c r="D286" t="s">
        <v>9</v>
      </c>
      <c r="E286">
        <v>55.9</v>
      </c>
      <c r="F286" s="2">
        <v>0.83</v>
      </c>
      <c r="G286">
        <v>48</v>
      </c>
      <c r="H286">
        <v>0.3</v>
      </c>
      <c r="I286">
        <v>23</v>
      </c>
      <c r="J286" s="3">
        <f xml:space="preserve"> H286*I286</f>
        <v>6.8999999999999995</v>
      </c>
      <c r="L286" t="s">
        <v>303</v>
      </c>
      <c r="M286" s="2">
        <f t="shared" ref="M286" si="1124">AVERAGE(F317:F356)</f>
        <v>0.84249999999999992</v>
      </c>
      <c r="N286">
        <f t="shared" ref="N286" si="1125">_xlfn.STDEV.S(F317:F356)</f>
        <v>0.34640831102720132</v>
      </c>
      <c r="P286" t="s">
        <v>303</v>
      </c>
      <c r="Q286">
        <f t="shared" ref="Q286" si="1126">AVERAGE(E319,E358)</f>
        <v>74.8</v>
      </c>
      <c r="R286">
        <f t="shared" ref="R286" si="1127">_xlfn.STDEV.S(E319,E358)</f>
        <v>35.072496346852731</v>
      </c>
    </row>
    <row r="287" spans="1:18" x14ac:dyDescent="0.3">
      <c r="A287" s="2">
        <f ca="1">RAND()</f>
        <v>0.11122645646670393</v>
      </c>
      <c r="B287" s="1">
        <v>42799</v>
      </c>
      <c r="C287" s="1" t="str">
        <f>TEXT(B287,"mmmm")</f>
        <v>March</v>
      </c>
      <c r="D287" t="s">
        <v>7</v>
      </c>
      <c r="E287">
        <v>55.9</v>
      </c>
      <c r="F287" s="2">
        <v>0.87</v>
      </c>
      <c r="G287">
        <v>32</v>
      </c>
      <c r="H287">
        <v>0.3</v>
      </c>
      <c r="I287">
        <v>23</v>
      </c>
      <c r="J287" s="3">
        <f xml:space="preserve"> H287*I287</f>
        <v>6.8999999999999995</v>
      </c>
      <c r="L287" t="s">
        <v>304</v>
      </c>
      <c r="M287" s="2">
        <f t="shared" ref="M287" si="1128">AVERAGE(F286:F325)</f>
        <v>0.86824999999999997</v>
      </c>
      <c r="N287">
        <f t="shared" ref="N287" si="1129">_xlfn.STDEV.S(F286:F325)</f>
        <v>0.21307140370524433</v>
      </c>
      <c r="P287" t="s">
        <v>304</v>
      </c>
      <c r="Q287">
        <f t="shared" ref="Q287" si="1130">AVERAGE(E286,E325)</f>
        <v>67.05</v>
      </c>
      <c r="R287">
        <f t="shared" ref="R287" si="1131">_xlfn.STDEV.S(E286,E325)</f>
        <v>15.768481220459966</v>
      </c>
    </row>
    <row r="288" spans="1:18" x14ac:dyDescent="0.3">
      <c r="A288" s="2">
        <f ca="1">RAND()</f>
        <v>0.8920817781503686</v>
      </c>
      <c r="B288" s="1">
        <v>43041</v>
      </c>
      <c r="C288" s="1" t="str">
        <f>TEXT(B288,"mmmm")</f>
        <v>November</v>
      </c>
      <c r="D288" t="s">
        <v>11</v>
      </c>
      <c r="E288">
        <v>53.599999999999994</v>
      </c>
      <c r="F288" s="2">
        <v>0.91</v>
      </c>
      <c r="G288">
        <v>46</v>
      </c>
      <c r="H288">
        <v>0.3</v>
      </c>
      <c r="I288">
        <v>22</v>
      </c>
      <c r="J288" s="3">
        <f xml:space="preserve"> H288*I288</f>
        <v>6.6</v>
      </c>
      <c r="L288" t="s">
        <v>305</v>
      </c>
      <c r="M288" s="2">
        <f t="shared" ref="M288" si="1132">AVERAGE(F319:F358)</f>
        <v>0.81974999999999976</v>
      </c>
      <c r="N288">
        <f t="shared" ref="N288" si="1133">_xlfn.STDEV.S(F319:F358)</f>
        <v>0.34145606392293526</v>
      </c>
      <c r="P288" t="s">
        <v>305</v>
      </c>
      <c r="Q288">
        <f t="shared" ref="Q288" si="1134">AVERAGE(E321,E360)</f>
        <v>61.3</v>
      </c>
      <c r="R288">
        <f t="shared" ref="R288" si="1135">_xlfn.STDEV.S(E321,E360)</f>
        <v>23.05168106668145</v>
      </c>
    </row>
    <row r="289" spans="1:18" x14ac:dyDescent="0.3">
      <c r="A289" s="2">
        <f ca="1">RAND()</f>
        <v>0.65444759109809048</v>
      </c>
      <c r="B289" s="1">
        <v>42744</v>
      </c>
      <c r="C289" s="1" t="str">
        <f>TEXT(B289,"mmmm")</f>
        <v>January</v>
      </c>
      <c r="D289" t="s">
        <v>8</v>
      </c>
      <c r="E289">
        <v>38.099999999999994</v>
      </c>
      <c r="F289" s="2">
        <v>1.18</v>
      </c>
      <c r="G289">
        <v>20</v>
      </c>
      <c r="H289">
        <v>0.3</v>
      </c>
      <c r="I289">
        <v>17</v>
      </c>
      <c r="J289" s="3">
        <f xml:space="preserve"> H289*I289</f>
        <v>5.0999999999999996</v>
      </c>
      <c r="L289" t="s">
        <v>306</v>
      </c>
      <c r="M289" s="2">
        <f t="shared" ref="M289" si="1136">AVERAGE(F288:F327)</f>
        <v>0.87474999999999992</v>
      </c>
      <c r="N289">
        <f t="shared" ref="N289" si="1137">_xlfn.STDEV.S(F288:F327)</f>
        <v>0.22292907346255203</v>
      </c>
      <c r="P289" t="s">
        <v>306</v>
      </c>
      <c r="Q289">
        <f t="shared" ref="Q289" si="1138">AVERAGE(E288,E327)</f>
        <v>42.899999999999991</v>
      </c>
      <c r="R289">
        <f t="shared" ref="R289" si="1139">_xlfn.STDEV.S(E288,E327)</f>
        <v>15.132085117392148</v>
      </c>
    </row>
    <row r="290" spans="1:18" x14ac:dyDescent="0.3">
      <c r="A290" s="2">
        <f ca="1">RAND()</f>
        <v>0.77930152819710441</v>
      </c>
      <c r="B290" s="1">
        <v>42858</v>
      </c>
      <c r="C290" s="1" t="str">
        <f>TEXT(B290,"mmmm")</f>
        <v>May</v>
      </c>
      <c r="D290" t="s">
        <v>10</v>
      </c>
      <c r="E290">
        <v>71</v>
      </c>
      <c r="F290" s="2">
        <v>0.63</v>
      </c>
      <c r="G290">
        <v>55</v>
      </c>
      <c r="H290">
        <v>0.3</v>
      </c>
      <c r="I290">
        <v>30</v>
      </c>
      <c r="J290" s="3">
        <f xml:space="preserve"> H290*I290</f>
        <v>9</v>
      </c>
      <c r="L290" t="s">
        <v>307</v>
      </c>
      <c r="M290" s="2">
        <f t="shared" ref="M290" si="1140">AVERAGE(F321:F360)</f>
        <v>0.8145</v>
      </c>
      <c r="N290">
        <f t="shared" ref="N290" si="1141">_xlfn.STDEV.S(F321:F360)</f>
        <v>0.3443235657760268</v>
      </c>
      <c r="P290" t="s">
        <v>307</v>
      </c>
      <c r="Q290">
        <f t="shared" ref="Q290" si="1142">AVERAGE(E323,E362)</f>
        <v>72</v>
      </c>
      <c r="R290">
        <f t="shared" ref="R290" si="1143">_xlfn.STDEV.S(E323,E362)</f>
        <v>11.172287142747356</v>
      </c>
    </row>
    <row r="291" spans="1:18" x14ac:dyDescent="0.3">
      <c r="A291" s="2">
        <f ca="1">RAND()</f>
        <v>0.15970992527290528</v>
      </c>
      <c r="B291" s="1">
        <v>43006</v>
      </c>
      <c r="C291" s="1" t="str">
        <f>TEXT(B291,"mmmm")</f>
        <v>September</v>
      </c>
      <c r="D291" t="s">
        <v>11</v>
      </c>
      <c r="E291">
        <v>67.399999999999991</v>
      </c>
      <c r="F291" s="2">
        <v>0.69</v>
      </c>
      <c r="G291">
        <v>38</v>
      </c>
      <c r="H291">
        <v>0.3</v>
      </c>
      <c r="I291">
        <v>28</v>
      </c>
      <c r="J291" s="3">
        <f xml:space="preserve"> H291*I291</f>
        <v>8.4</v>
      </c>
      <c r="L291" t="s">
        <v>308</v>
      </c>
      <c r="M291" s="2">
        <f t="shared" ref="M291" si="1144">AVERAGE(F290:F329)</f>
        <v>0.85824999999999974</v>
      </c>
      <c r="N291">
        <f t="shared" ref="N291" si="1145">_xlfn.STDEV.S(F290:F329)</f>
        <v>0.21985878334827791</v>
      </c>
      <c r="P291" t="s">
        <v>308</v>
      </c>
      <c r="Q291">
        <f t="shared" ref="Q291" si="1146">AVERAGE(E290,E329)</f>
        <v>65.25</v>
      </c>
      <c r="R291">
        <f t="shared" ref="R291" si="1147">_xlfn.STDEV.S(E290,E329)</f>
        <v>8.1317279836453018</v>
      </c>
    </row>
    <row r="292" spans="1:18" x14ac:dyDescent="0.3">
      <c r="A292" s="2">
        <f ca="1">RAND()</f>
        <v>0.2034648599209693</v>
      </c>
      <c r="B292" s="1">
        <v>43055</v>
      </c>
      <c r="C292" s="1" t="str">
        <f>TEXT(B292,"mmmm")</f>
        <v>November</v>
      </c>
      <c r="D292" t="s">
        <v>11</v>
      </c>
      <c r="E292">
        <v>47.3</v>
      </c>
      <c r="F292" s="2">
        <v>0.87</v>
      </c>
      <c r="G292">
        <v>28</v>
      </c>
      <c r="H292">
        <v>0.3</v>
      </c>
      <c r="I292">
        <v>21</v>
      </c>
      <c r="J292" s="3">
        <f xml:space="preserve"> H292*I292</f>
        <v>6.3</v>
      </c>
      <c r="L292" t="s">
        <v>309</v>
      </c>
      <c r="M292" s="2">
        <f t="shared" ref="M292" si="1148">AVERAGE(F323:F362)</f>
        <v>0.80749999999999988</v>
      </c>
      <c r="N292">
        <f t="shared" ref="N292" si="1149">_xlfn.STDEV.S(F323:F362)</f>
        <v>0.34735447054144569</v>
      </c>
      <c r="P292" t="s">
        <v>309</v>
      </c>
      <c r="Q292">
        <f t="shared" ref="Q292" si="1150">AVERAGE(E325,E364)</f>
        <v>56.55</v>
      </c>
      <c r="R292">
        <f t="shared" ref="R292" si="1151">_xlfn.STDEV.S(E325,E364)</f>
        <v>30.617723625377486</v>
      </c>
    </row>
    <row r="293" spans="1:18" x14ac:dyDescent="0.3">
      <c r="A293" s="2">
        <f ca="1">RAND()</f>
        <v>4.232232176656936E-2</v>
      </c>
      <c r="B293" s="1">
        <v>42856</v>
      </c>
      <c r="C293" s="1" t="str">
        <f>TEXT(B293,"mmmm")</f>
        <v>May</v>
      </c>
      <c r="D293" t="s">
        <v>8</v>
      </c>
      <c r="E293">
        <v>66.699999999999989</v>
      </c>
      <c r="F293" s="2">
        <v>0.65</v>
      </c>
      <c r="G293">
        <v>56</v>
      </c>
      <c r="H293">
        <v>0.3</v>
      </c>
      <c r="I293">
        <v>29</v>
      </c>
      <c r="J293" s="3">
        <f xml:space="preserve"> H293*I293</f>
        <v>8.6999999999999993</v>
      </c>
    </row>
    <row r="294" spans="1:18" x14ac:dyDescent="0.3">
      <c r="A294" s="2">
        <f ca="1">RAND()</f>
        <v>0.42169529988716592</v>
      </c>
      <c r="B294" s="1">
        <v>43054</v>
      </c>
      <c r="C294" s="1" t="str">
        <f>TEXT(B294,"mmmm")</f>
        <v>November</v>
      </c>
      <c r="D294" t="s">
        <v>10</v>
      </c>
      <c r="E294">
        <v>55.9</v>
      </c>
      <c r="F294" s="2">
        <v>0.83</v>
      </c>
      <c r="G294">
        <v>47</v>
      </c>
      <c r="H294">
        <v>0.3</v>
      </c>
      <c r="I294">
        <v>23</v>
      </c>
      <c r="J294" s="3">
        <f xml:space="preserve"> H294*I294</f>
        <v>6.8999999999999995</v>
      </c>
    </row>
    <row r="295" spans="1:18" x14ac:dyDescent="0.3">
      <c r="A295" s="2">
        <f ca="1">RAND()</f>
        <v>0.15184374023771252</v>
      </c>
      <c r="B295" s="1">
        <v>42749</v>
      </c>
      <c r="C295" s="1" t="str">
        <f>TEXT(B295,"mmmm")</f>
        <v>January</v>
      </c>
      <c r="D295" t="s">
        <v>13</v>
      </c>
      <c r="E295">
        <v>44.099999999999994</v>
      </c>
      <c r="F295" s="2">
        <v>1.05</v>
      </c>
      <c r="G295">
        <v>23</v>
      </c>
      <c r="H295">
        <v>0.3</v>
      </c>
      <c r="I295">
        <v>17</v>
      </c>
      <c r="J295" s="3">
        <f xml:space="preserve"> H295*I295</f>
        <v>5.0999999999999996</v>
      </c>
    </row>
    <row r="296" spans="1:18" x14ac:dyDescent="0.3">
      <c r="A296" s="2">
        <f ca="1">RAND()</f>
        <v>0.77770843580935034</v>
      </c>
      <c r="B296" s="1">
        <v>42866</v>
      </c>
      <c r="C296" s="1" t="str">
        <f>TEXT(B296,"mmmm")</f>
        <v>May</v>
      </c>
      <c r="D296" t="s">
        <v>11</v>
      </c>
      <c r="E296">
        <v>72.699999999999989</v>
      </c>
      <c r="F296" s="2">
        <v>0.67</v>
      </c>
      <c r="G296">
        <v>57</v>
      </c>
      <c r="H296">
        <v>0.3</v>
      </c>
      <c r="I296">
        <v>29</v>
      </c>
      <c r="J296" s="3">
        <f xml:space="preserve"> H296*I296</f>
        <v>8.6999999999999993</v>
      </c>
    </row>
    <row r="297" spans="1:18" x14ac:dyDescent="0.3">
      <c r="A297" s="2">
        <f ca="1">RAND()</f>
        <v>2.2018852936756539E-2</v>
      </c>
      <c r="B297" s="1">
        <v>42782</v>
      </c>
      <c r="C297" s="1" t="str">
        <f>TEXT(B297,"mmmm")</f>
        <v>February</v>
      </c>
      <c r="D297" t="s">
        <v>11</v>
      </c>
      <c r="E297">
        <v>47.3</v>
      </c>
      <c r="F297" s="2">
        <v>0.87</v>
      </c>
      <c r="G297">
        <v>31</v>
      </c>
      <c r="H297">
        <v>0.3</v>
      </c>
      <c r="I297">
        <v>21</v>
      </c>
      <c r="J297" s="3">
        <f xml:space="preserve"> H297*I297</f>
        <v>6.3</v>
      </c>
    </row>
    <row r="298" spans="1:18" x14ac:dyDescent="0.3">
      <c r="A298" s="2">
        <f ca="1">RAND()</f>
        <v>0.93441021262103841</v>
      </c>
      <c r="B298" s="1">
        <v>42766</v>
      </c>
      <c r="C298" s="1" t="str">
        <f>TEXT(B298,"mmmm")</f>
        <v>January</v>
      </c>
      <c r="D298" t="s">
        <v>9</v>
      </c>
      <c r="E298">
        <v>40.4</v>
      </c>
      <c r="F298" s="2">
        <v>1.05</v>
      </c>
      <c r="G298">
        <v>37</v>
      </c>
      <c r="H298">
        <v>0.3</v>
      </c>
      <c r="I298">
        <v>18</v>
      </c>
      <c r="J298" s="3">
        <f xml:space="preserve"> H298*I298</f>
        <v>5.3999999999999995</v>
      </c>
    </row>
    <row r="299" spans="1:18" x14ac:dyDescent="0.3">
      <c r="A299" s="2">
        <f ca="1">RAND()</f>
        <v>0.98228393602497144</v>
      </c>
      <c r="B299" s="1">
        <v>42820</v>
      </c>
      <c r="C299" s="1" t="str">
        <f>TEXT(B299,"mmmm")</f>
        <v>March</v>
      </c>
      <c r="D299" t="s">
        <v>7</v>
      </c>
      <c r="E299">
        <v>59.499999999999993</v>
      </c>
      <c r="F299" s="2">
        <v>0.77</v>
      </c>
      <c r="G299">
        <v>39</v>
      </c>
      <c r="H299">
        <v>0.3</v>
      </c>
      <c r="I299">
        <v>25</v>
      </c>
      <c r="J299" s="3">
        <f xml:space="preserve"> H299*I299</f>
        <v>7.5</v>
      </c>
    </row>
    <row r="300" spans="1:18" x14ac:dyDescent="0.3">
      <c r="A300" s="2">
        <f ca="1">RAND()</f>
        <v>0.82805184216663674</v>
      </c>
      <c r="B300" s="1">
        <v>42785</v>
      </c>
      <c r="C300" s="1" t="str">
        <f>TEXT(B300,"mmmm")</f>
        <v>February</v>
      </c>
      <c r="D300" t="s">
        <v>7</v>
      </c>
      <c r="E300">
        <v>50</v>
      </c>
      <c r="F300" s="2">
        <v>0.95</v>
      </c>
      <c r="G300">
        <v>28</v>
      </c>
      <c r="H300">
        <v>0.3</v>
      </c>
      <c r="I300">
        <v>20</v>
      </c>
      <c r="J300" s="3">
        <f xml:space="preserve"> H300*I300</f>
        <v>6</v>
      </c>
    </row>
    <row r="301" spans="1:18" x14ac:dyDescent="0.3">
      <c r="A301" s="2">
        <f ca="1">RAND()</f>
        <v>0.77401386122067017</v>
      </c>
      <c r="B301" s="1">
        <v>42876</v>
      </c>
      <c r="C301" s="1" t="str">
        <f>TEXT(B301,"mmmm")</f>
        <v>May</v>
      </c>
      <c r="D301" t="s">
        <v>7</v>
      </c>
      <c r="E301">
        <v>71.699999999999989</v>
      </c>
      <c r="F301" s="2">
        <v>0.69</v>
      </c>
      <c r="G301">
        <v>47</v>
      </c>
      <c r="H301">
        <v>0.3</v>
      </c>
      <c r="I301">
        <v>29</v>
      </c>
      <c r="J301" s="3">
        <f xml:space="preserve"> H301*I301</f>
        <v>8.6999999999999993</v>
      </c>
    </row>
    <row r="302" spans="1:18" x14ac:dyDescent="0.3">
      <c r="A302" s="2">
        <f ca="1">RAND()</f>
        <v>0.8175644042141379</v>
      </c>
      <c r="B302" s="1">
        <v>42754</v>
      </c>
      <c r="C302" s="1" t="str">
        <f>TEXT(B302,"mmmm")</f>
        <v>January</v>
      </c>
      <c r="D302" t="s">
        <v>11</v>
      </c>
      <c r="E302">
        <v>43.099999999999994</v>
      </c>
      <c r="F302" s="2">
        <v>1.18</v>
      </c>
      <c r="G302">
        <v>30</v>
      </c>
      <c r="H302">
        <v>0.3</v>
      </c>
      <c r="I302">
        <v>17</v>
      </c>
      <c r="J302" s="3">
        <f xml:space="preserve"> H302*I302</f>
        <v>5.0999999999999996</v>
      </c>
    </row>
    <row r="303" spans="1:18" x14ac:dyDescent="0.3">
      <c r="A303" s="2">
        <f ca="1">RAND()</f>
        <v>0.72779595427487331</v>
      </c>
      <c r="B303" s="1">
        <v>42741</v>
      </c>
      <c r="C303" s="1" t="str">
        <f>TEXT(B303,"mmmm")</f>
        <v>January</v>
      </c>
      <c r="D303" t="s">
        <v>12</v>
      </c>
      <c r="E303">
        <v>25.299999999999997</v>
      </c>
      <c r="F303" s="2">
        <v>1.54</v>
      </c>
      <c r="G303">
        <v>23</v>
      </c>
      <c r="H303">
        <v>0.3</v>
      </c>
      <c r="I303">
        <v>11</v>
      </c>
      <c r="J303" s="3">
        <f xml:space="preserve"> H303*I303</f>
        <v>3.3</v>
      </c>
    </row>
    <row r="304" spans="1:18" x14ac:dyDescent="0.3">
      <c r="A304" s="2">
        <f ca="1">RAND()</f>
        <v>0.89643119551027162</v>
      </c>
      <c r="B304" s="1">
        <v>42769</v>
      </c>
      <c r="C304" s="1" t="str">
        <f>TEXT(B304,"mmmm")</f>
        <v>February</v>
      </c>
      <c r="D304" t="s">
        <v>12</v>
      </c>
      <c r="E304">
        <v>50.3</v>
      </c>
      <c r="F304" s="2">
        <v>0.87</v>
      </c>
      <c r="G304">
        <v>25</v>
      </c>
      <c r="H304">
        <v>0.3</v>
      </c>
      <c r="I304">
        <v>21</v>
      </c>
      <c r="J304" s="3">
        <f xml:space="preserve"> H304*I304</f>
        <v>6.3</v>
      </c>
    </row>
    <row r="305" spans="1:10" x14ac:dyDescent="0.3">
      <c r="A305" s="2">
        <f ca="1">RAND()</f>
        <v>0.97530367350100189</v>
      </c>
      <c r="B305" s="1">
        <v>42775</v>
      </c>
      <c r="C305" s="1" t="str">
        <f>TEXT(B305,"mmmm")</f>
        <v>February</v>
      </c>
      <c r="D305" t="s">
        <v>11</v>
      </c>
      <c r="E305">
        <v>42.699999999999996</v>
      </c>
      <c r="F305" s="2">
        <v>1</v>
      </c>
      <c r="G305">
        <v>39</v>
      </c>
      <c r="H305">
        <v>0.3</v>
      </c>
      <c r="I305">
        <v>19</v>
      </c>
      <c r="J305" s="3">
        <f xml:space="preserve"> H305*I305</f>
        <v>5.7</v>
      </c>
    </row>
    <row r="306" spans="1:10" x14ac:dyDescent="0.3">
      <c r="A306" s="2">
        <f ca="1">RAND()</f>
        <v>0.89880062327228794</v>
      </c>
      <c r="B306" s="1">
        <v>42990</v>
      </c>
      <c r="C306" s="1" t="str">
        <f>TEXT(B306,"mmmm")</f>
        <v>September</v>
      </c>
      <c r="D306" t="s">
        <v>9</v>
      </c>
      <c r="E306">
        <v>61.099999999999994</v>
      </c>
      <c r="F306" s="2">
        <v>0.71</v>
      </c>
      <c r="G306">
        <v>36</v>
      </c>
      <c r="H306">
        <v>0.3</v>
      </c>
      <c r="I306">
        <v>27</v>
      </c>
      <c r="J306" s="3">
        <f xml:space="preserve"> H306*I306</f>
        <v>8.1</v>
      </c>
    </row>
    <row r="307" spans="1:10" x14ac:dyDescent="0.3">
      <c r="A307" s="2">
        <f ca="1">RAND()</f>
        <v>0.61449484835562684</v>
      </c>
      <c r="B307" s="1">
        <v>43045</v>
      </c>
      <c r="C307" s="1" t="str">
        <f>TEXT(B307,"mmmm")</f>
        <v>November</v>
      </c>
      <c r="D307" t="s">
        <v>8</v>
      </c>
      <c r="E307">
        <v>51.599999999999994</v>
      </c>
      <c r="F307" s="2">
        <v>0.91</v>
      </c>
      <c r="G307">
        <v>28</v>
      </c>
      <c r="H307">
        <v>0.3</v>
      </c>
      <c r="I307">
        <v>22</v>
      </c>
      <c r="J307" s="3">
        <f xml:space="preserve"> H307*I307</f>
        <v>6.6</v>
      </c>
    </row>
    <row r="308" spans="1:10" x14ac:dyDescent="0.3">
      <c r="A308" s="2">
        <f ca="1">RAND()</f>
        <v>0.1067835022705822</v>
      </c>
      <c r="B308" s="1">
        <v>42987</v>
      </c>
      <c r="C308" s="1" t="str">
        <f>TEXT(B308,"mmmm")</f>
        <v>September</v>
      </c>
      <c r="D308" t="s">
        <v>13</v>
      </c>
      <c r="E308">
        <v>64.8</v>
      </c>
      <c r="F308" s="2">
        <v>0.77</v>
      </c>
      <c r="G308">
        <v>45</v>
      </c>
      <c r="H308">
        <v>0.3</v>
      </c>
      <c r="I308">
        <v>26</v>
      </c>
      <c r="J308" s="3">
        <f xml:space="preserve"> H308*I308</f>
        <v>7.8</v>
      </c>
    </row>
    <row r="309" spans="1:10" x14ac:dyDescent="0.3">
      <c r="A309" s="2">
        <f ca="1">RAND()</f>
        <v>0.83715405423963229</v>
      </c>
      <c r="B309" s="1">
        <v>42869</v>
      </c>
      <c r="C309" s="1" t="str">
        <f>TEXT(B309,"mmmm")</f>
        <v>May</v>
      </c>
      <c r="D309" t="s">
        <v>7</v>
      </c>
      <c r="E309">
        <v>77.3</v>
      </c>
      <c r="F309" s="2">
        <v>0.63</v>
      </c>
      <c r="G309">
        <v>58</v>
      </c>
      <c r="H309">
        <v>0.3</v>
      </c>
      <c r="I309">
        <v>31</v>
      </c>
      <c r="J309" s="3">
        <f xml:space="preserve"> H309*I309</f>
        <v>9.2999999999999989</v>
      </c>
    </row>
    <row r="310" spans="1:10" x14ac:dyDescent="0.3">
      <c r="A310" s="2">
        <f ca="1">RAND()</f>
        <v>0.99968755141051979</v>
      </c>
      <c r="B310" s="1">
        <v>42879</v>
      </c>
      <c r="C310" s="1" t="str">
        <f>TEXT(B310,"mmmm")</f>
        <v>May</v>
      </c>
      <c r="D310" t="s">
        <v>10</v>
      </c>
      <c r="E310">
        <v>69.399999999999991</v>
      </c>
      <c r="F310" s="2">
        <v>0.69</v>
      </c>
      <c r="G310">
        <v>34</v>
      </c>
      <c r="H310">
        <v>0.3</v>
      </c>
      <c r="I310">
        <v>28</v>
      </c>
      <c r="J310" s="3">
        <f xml:space="preserve"> H310*I310</f>
        <v>8.4</v>
      </c>
    </row>
    <row r="311" spans="1:10" x14ac:dyDescent="0.3">
      <c r="A311" s="2">
        <f ca="1">RAND()</f>
        <v>0.29585742780834212</v>
      </c>
      <c r="B311" s="1">
        <v>42821</v>
      </c>
      <c r="C311" s="1" t="str">
        <f>TEXT(B311,"mmmm")</f>
        <v>March</v>
      </c>
      <c r="D311" t="s">
        <v>8</v>
      </c>
      <c r="E311">
        <v>60.499999999999993</v>
      </c>
      <c r="F311" s="2">
        <v>0.74</v>
      </c>
      <c r="G311">
        <v>30</v>
      </c>
      <c r="H311">
        <v>0.3</v>
      </c>
      <c r="I311">
        <v>25</v>
      </c>
      <c r="J311" s="3">
        <f xml:space="preserve"> H311*I311</f>
        <v>7.5</v>
      </c>
    </row>
    <row r="312" spans="1:10" x14ac:dyDescent="0.3">
      <c r="A312" s="2">
        <f ca="1">RAND()</f>
        <v>0.15122733732979288</v>
      </c>
      <c r="B312" s="1">
        <v>43002</v>
      </c>
      <c r="C312" s="1" t="str">
        <f>TEXT(B312,"mmmm")</f>
        <v>September</v>
      </c>
      <c r="D312" t="s">
        <v>7</v>
      </c>
      <c r="E312">
        <v>63.399999999999991</v>
      </c>
      <c r="F312" s="2">
        <v>0.71</v>
      </c>
      <c r="G312">
        <v>43</v>
      </c>
      <c r="H312">
        <v>0.3</v>
      </c>
      <c r="I312">
        <v>28</v>
      </c>
      <c r="J312" s="3">
        <f xml:space="preserve"> H312*I312</f>
        <v>8.4</v>
      </c>
    </row>
    <row r="313" spans="1:10" x14ac:dyDescent="0.3">
      <c r="A313" s="2">
        <f ca="1">RAND()</f>
        <v>0.56654922029496735</v>
      </c>
      <c r="B313" s="1">
        <v>43012</v>
      </c>
      <c r="C313" s="1" t="str">
        <f>TEXT(B313,"mmmm")</f>
        <v>October</v>
      </c>
      <c r="D313" t="s">
        <v>10</v>
      </c>
      <c r="E313">
        <v>61.199999999999996</v>
      </c>
      <c r="F313" s="2">
        <v>0.77</v>
      </c>
      <c r="G313">
        <v>33</v>
      </c>
      <c r="H313">
        <v>0.3</v>
      </c>
      <c r="I313">
        <v>24</v>
      </c>
      <c r="J313" s="3">
        <f xml:space="preserve"> H313*I313</f>
        <v>7.1999999999999993</v>
      </c>
    </row>
    <row r="314" spans="1:10" x14ac:dyDescent="0.3">
      <c r="A314" s="2">
        <f ca="1">RAND()</f>
        <v>0.30174305711017924</v>
      </c>
      <c r="B314" s="1">
        <v>42737</v>
      </c>
      <c r="C314" s="1" t="str">
        <f>TEXT(B314,"mmmm")</f>
        <v>January</v>
      </c>
      <c r="D314" t="s">
        <v>8</v>
      </c>
      <c r="E314">
        <v>28.9</v>
      </c>
      <c r="F314" s="2">
        <v>1.33</v>
      </c>
      <c r="G314">
        <v>15</v>
      </c>
      <c r="H314">
        <v>0.3</v>
      </c>
      <c r="I314">
        <v>13</v>
      </c>
      <c r="J314" s="3">
        <f xml:space="preserve"> H314*I314</f>
        <v>3.9</v>
      </c>
    </row>
    <row r="315" spans="1:10" x14ac:dyDescent="0.3">
      <c r="A315" s="2">
        <f ca="1">RAND()</f>
        <v>0.11760572834981697</v>
      </c>
      <c r="B315" s="1">
        <v>43034</v>
      </c>
      <c r="C315" s="1" t="str">
        <f>TEXT(B315,"mmmm")</f>
        <v>October</v>
      </c>
      <c r="D315" t="s">
        <v>11</v>
      </c>
      <c r="E315">
        <v>54.199999999999996</v>
      </c>
      <c r="F315" s="2">
        <v>0.77</v>
      </c>
      <c r="G315">
        <v>47</v>
      </c>
      <c r="H315">
        <v>0.3</v>
      </c>
      <c r="I315">
        <v>24</v>
      </c>
      <c r="J315" s="3">
        <f xml:space="preserve"> H315*I315</f>
        <v>7.1999999999999993</v>
      </c>
    </row>
    <row r="316" spans="1:10" x14ac:dyDescent="0.3">
      <c r="A316" s="2">
        <f ca="1">RAND()</f>
        <v>0.20879304537488874</v>
      </c>
      <c r="B316" s="1">
        <v>42781</v>
      </c>
      <c r="C316" s="1" t="str">
        <f>TEXT(B316,"mmmm")</f>
        <v>February</v>
      </c>
      <c r="D316" t="s">
        <v>10</v>
      </c>
      <c r="E316">
        <v>52</v>
      </c>
      <c r="F316" s="2">
        <v>0.91</v>
      </c>
      <c r="G316">
        <v>33</v>
      </c>
      <c r="H316">
        <v>0.3</v>
      </c>
      <c r="I316">
        <v>20</v>
      </c>
      <c r="J316" s="3">
        <f xml:space="preserve"> H316*I316</f>
        <v>6</v>
      </c>
    </row>
    <row r="317" spans="1:10" x14ac:dyDescent="0.3">
      <c r="A317" s="2">
        <f ca="1">RAND()</f>
        <v>0.41884083081701995</v>
      </c>
      <c r="B317" s="1">
        <v>42783</v>
      </c>
      <c r="C317" s="1" t="str">
        <f>TEXT(B317,"mmmm")</f>
        <v>February</v>
      </c>
      <c r="D317" t="s">
        <v>12</v>
      </c>
      <c r="E317">
        <v>40.4</v>
      </c>
      <c r="F317" s="2">
        <v>1</v>
      </c>
      <c r="G317">
        <v>29</v>
      </c>
      <c r="H317">
        <v>0.3</v>
      </c>
      <c r="I317">
        <v>18</v>
      </c>
      <c r="J317" s="3">
        <f xml:space="preserve"> H317*I317</f>
        <v>5.3999999999999995</v>
      </c>
    </row>
    <row r="318" spans="1:10" x14ac:dyDescent="0.3">
      <c r="A318" s="2">
        <f ca="1">RAND()</f>
        <v>0.73199355790249121</v>
      </c>
      <c r="B318" s="1">
        <v>43081</v>
      </c>
      <c r="C318" s="1" t="str">
        <f>TEXT(B318,"mmmm")</f>
        <v>December</v>
      </c>
      <c r="D318" t="s">
        <v>9</v>
      </c>
      <c r="E318">
        <v>33.5</v>
      </c>
      <c r="F318" s="2">
        <v>1.33</v>
      </c>
      <c r="G318">
        <v>22</v>
      </c>
      <c r="H318">
        <v>0.3</v>
      </c>
      <c r="I318">
        <v>15</v>
      </c>
      <c r="J318" s="3">
        <f xml:space="preserve"> H318*I318</f>
        <v>4.5</v>
      </c>
    </row>
    <row r="319" spans="1:10" x14ac:dyDescent="0.3">
      <c r="A319" s="2">
        <f ca="1">RAND()</f>
        <v>0.94036477223063486</v>
      </c>
      <c r="B319" s="1">
        <v>43068</v>
      </c>
      <c r="C319" s="1" t="str">
        <f>TEXT(B319,"mmmm")</f>
        <v>November</v>
      </c>
      <c r="D319" t="s">
        <v>10</v>
      </c>
      <c r="E319">
        <v>50</v>
      </c>
      <c r="F319" s="2">
        <v>0.95</v>
      </c>
      <c r="G319">
        <v>27</v>
      </c>
      <c r="H319">
        <v>0.3</v>
      </c>
      <c r="I319">
        <v>20</v>
      </c>
      <c r="J319" s="3">
        <f xml:space="preserve"> H319*I319</f>
        <v>6</v>
      </c>
    </row>
    <row r="320" spans="1:10" x14ac:dyDescent="0.3">
      <c r="A320" s="2">
        <f ca="1">RAND()</f>
        <v>0.11412566659993628</v>
      </c>
      <c r="B320" s="1">
        <v>42815</v>
      </c>
      <c r="C320" s="1" t="str">
        <f>TEXT(B320,"mmmm")</f>
        <v>March</v>
      </c>
      <c r="D320" t="s">
        <v>9</v>
      </c>
      <c r="E320">
        <v>57.199999999999996</v>
      </c>
      <c r="F320" s="2">
        <v>0.83</v>
      </c>
      <c r="G320">
        <v>36</v>
      </c>
      <c r="H320">
        <v>0.3</v>
      </c>
      <c r="I320">
        <v>24</v>
      </c>
      <c r="J320" s="3">
        <f xml:space="preserve"> H320*I320</f>
        <v>7.1999999999999993</v>
      </c>
    </row>
    <row r="321" spans="1:10" x14ac:dyDescent="0.3">
      <c r="A321" s="2">
        <f ca="1">RAND()</f>
        <v>0.5072421402063374</v>
      </c>
      <c r="B321" s="1">
        <v>42895</v>
      </c>
      <c r="C321" s="1" t="str">
        <f>TEXT(B321,"mmmm")</f>
        <v>June</v>
      </c>
      <c r="D321" t="s">
        <v>12</v>
      </c>
      <c r="E321">
        <v>77.599999999999994</v>
      </c>
      <c r="F321" s="2">
        <v>0.61</v>
      </c>
      <c r="G321">
        <v>44</v>
      </c>
      <c r="H321">
        <v>0.3</v>
      </c>
      <c r="I321">
        <v>32</v>
      </c>
      <c r="J321" s="3">
        <f xml:space="preserve"> H321*I321</f>
        <v>9.6</v>
      </c>
    </row>
    <row r="322" spans="1:10" x14ac:dyDescent="0.3">
      <c r="A322" s="2">
        <f ca="1">RAND()</f>
        <v>0.1091943228708373</v>
      </c>
      <c r="B322" s="1">
        <v>42824</v>
      </c>
      <c r="C322" s="1" t="str">
        <f>TEXT(B322,"mmmm")</f>
        <v>March</v>
      </c>
      <c r="D322" t="s">
        <v>11</v>
      </c>
      <c r="E322">
        <v>55.199999999999996</v>
      </c>
      <c r="F322" s="2">
        <v>0.8</v>
      </c>
      <c r="G322">
        <v>47</v>
      </c>
      <c r="H322">
        <v>0.3</v>
      </c>
      <c r="I322">
        <v>24</v>
      </c>
      <c r="J322" s="3">
        <f xml:space="preserve"> H322*I322</f>
        <v>7.1999999999999993</v>
      </c>
    </row>
    <row r="323" spans="1:10" x14ac:dyDescent="0.3">
      <c r="A323" s="2">
        <f ca="1">RAND()</f>
        <v>0.76137009655301113</v>
      </c>
      <c r="B323" s="1">
        <v>42842</v>
      </c>
      <c r="C323" s="1" t="str">
        <f>TEXT(B323,"mmmm")</f>
        <v>April</v>
      </c>
      <c r="D323" t="s">
        <v>8</v>
      </c>
      <c r="E323">
        <v>64.099999999999994</v>
      </c>
      <c r="F323" s="2">
        <v>0.71</v>
      </c>
      <c r="G323">
        <v>56</v>
      </c>
      <c r="H323">
        <v>0.3</v>
      </c>
      <c r="I323">
        <v>27</v>
      </c>
      <c r="J323" s="3">
        <f xml:space="preserve"> H323*I323</f>
        <v>8.1</v>
      </c>
    </row>
    <row r="324" spans="1:10" x14ac:dyDescent="0.3">
      <c r="A324" s="2">
        <f ca="1">RAND()</f>
        <v>0.5581285163881714</v>
      </c>
      <c r="B324" s="1">
        <v>42773</v>
      </c>
      <c r="C324" s="1" t="str">
        <f>TEXT(B324,"mmmm")</f>
        <v>February</v>
      </c>
      <c r="D324" t="s">
        <v>9</v>
      </c>
      <c r="E324">
        <v>52.3</v>
      </c>
      <c r="F324" s="2">
        <v>0.87</v>
      </c>
      <c r="G324">
        <v>39</v>
      </c>
      <c r="H324">
        <v>0.3</v>
      </c>
      <c r="I324">
        <v>21</v>
      </c>
      <c r="J324" s="3">
        <f xml:space="preserve"> H324*I324</f>
        <v>6.3</v>
      </c>
    </row>
    <row r="325" spans="1:10" x14ac:dyDescent="0.3">
      <c r="A325" s="2">
        <f ca="1">RAND()</f>
        <v>0.82923272765685163</v>
      </c>
      <c r="B325" s="1">
        <v>42946</v>
      </c>
      <c r="C325" s="1" t="str">
        <f>TEXT(B325,"mmmm")</f>
        <v>July</v>
      </c>
      <c r="D325" t="s">
        <v>7</v>
      </c>
      <c r="E325">
        <v>78.199999999999989</v>
      </c>
      <c r="F325" s="2">
        <v>0.59</v>
      </c>
      <c r="G325">
        <v>52</v>
      </c>
      <c r="H325">
        <v>0.5</v>
      </c>
      <c r="I325">
        <v>34</v>
      </c>
      <c r="J325" s="3">
        <f xml:space="preserve"> H325*I325</f>
        <v>17</v>
      </c>
    </row>
    <row r="326" spans="1:10" x14ac:dyDescent="0.3">
      <c r="A326" s="2">
        <f ca="1">RAND()</f>
        <v>0.83136156690850382</v>
      </c>
      <c r="B326" s="1">
        <v>42860</v>
      </c>
      <c r="C326" s="1" t="str">
        <f>TEXT(B326,"mmmm")</f>
        <v>May</v>
      </c>
      <c r="D326" t="s">
        <v>12</v>
      </c>
      <c r="E326">
        <v>69.399999999999991</v>
      </c>
      <c r="F326" s="2">
        <v>0.71</v>
      </c>
      <c r="G326">
        <v>31</v>
      </c>
      <c r="H326">
        <v>0.3</v>
      </c>
      <c r="I326">
        <v>28</v>
      </c>
      <c r="J326" s="3">
        <f xml:space="preserve"> H326*I326</f>
        <v>8.4</v>
      </c>
    </row>
    <row r="327" spans="1:10" x14ac:dyDescent="0.3">
      <c r="A327" s="2">
        <f ca="1">RAND()</f>
        <v>0.99390554742948745</v>
      </c>
      <c r="B327" s="1">
        <v>42760</v>
      </c>
      <c r="C327" s="1" t="str">
        <f>TEXT(B327,"mmmm")</f>
        <v>January</v>
      </c>
      <c r="D327" t="s">
        <v>10</v>
      </c>
      <c r="E327">
        <v>32.199999999999996</v>
      </c>
      <c r="F327" s="2">
        <v>1.25</v>
      </c>
      <c r="G327">
        <v>24</v>
      </c>
      <c r="H327">
        <v>0.3</v>
      </c>
      <c r="I327">
        <v>14</v>
      </c>
      <c r="J327" s="3">
        <f xml:space="preserve"> H327*I327</f>
        <v>4.2</v>
      </c>
    </row>
    <row r="328" spans="1:10" x14ac:dyDescent="0.3">
      <c r="A328" s="2">
        <f ca="1">RAND()</f>
        <v>0.13838811868862988</v>
      </c>
      <c r="B328" s="1">
        <v>42849</v>
      </c>
      <c r="C328" s="1" t="str">
        <f>TEXT(B328,"mmmm")</f>
        <v>April</v>
      </c>
      <c r="D328" t="s">
        <v>8</v>
      </c>
      <c r="E328">
        <v>65.099999999999994</v>
      </c>
      <c r="F328" s="2">
        <v>0.69</v>
      </c>
      <c r="G328">
        <v>48</v>
      </c>
      <c r="H328">
        <v>0.3</v>
      </c>
      <c r="I328">
        <v>27</v>
      </c>
      <c r="J328" s="3">
        <f xml:space="preserve"> H328*I328</f>
        <v>8.1</v>
      </c>
    </row>
    <row r="329" spans="1:10" x14ac:dyDescent="0.3">
      <c r="A329" s="2">
        <f ca="1">RAND()</f>
        <v>0.65371251807234698</v>
      </c>
      <c r="B329" s="1">
        <v>43022</v>
      </c>
      <c r="C329" s="1" t="str">
        <f>TEXT(B329,"mmmm")</f>
        <v>October</v>
      </c>
      <c r="D329" t="s">
        <v>13</v>
      </c>
      <c r="E329">
        <v>59.499999999999993</v>
      </c>
      <c r="F329" s="2">
        <v>0.74</v>
      </c>
      <c r="G329">
        <v>28</v>
      </c>
      <c r="H329">
        <v>0.3</v>
      </c>
      <c r="I329">
        <v>25</v>
      </c>
      <c r="J329" s="3">
        <f xml:space="preserve"> H329*I329</f>
        <v>7.5</v>
      </c>
    </row>
    <row r="330" spans="1:10" x14ac:dyDescent="0.3">
      <c r="A330" s="2">
        <f ca="1">RAND()</f>
        <v>0.87959735918630677</v>
      </c>
      <c r="B330" s="1">
        <v>42964</v>
      </c>
      <c r="C330" s="1" t="str">
        <f>TEXT(B330,"mmmm")</f>
        <v>August</v>
      </c>
      <c r="D330" t="s">
        <v>11</v>
      </c>
      <c r="E330">
        <v>68</v>
      </c>
      <c r="F330" s="2">
        <v>0.67</v>
      </c>
      <c r="G330">
        <v>42</v>
      </c>
      <c r="H330">
        <v>0.5</v>
      </c>
      <c r="I330">
        <v>30</v>
      </c>
      <c r="J330" s="3">
        <f xml:space="preserve"> H330*I330</f>
        <v>15</v>
      </c>
    </row>
    <row r="331" spans="1:10" x14ac:dyDescent="0.3">
      <c r="A331" s="2">
        <f ca="1">RAND()</f>
        <v>0.88496862787910746</v>
      </c>
      <c r="B331" s="1">
        <v>43056</v>
      </c>
      <c r="C331" s="1" t="str">
        <f>TEXT(B331,"mmmm")</f>
        <v>November</v>
      </c>
      <c r="D331" t="s">
        <v>12</v>
      </c>
      <c r="E331">
        <v>46</v>
      </c>
      <c r="F331" s="2">
        <v>1</v>
      </c>
      <c r="G331">
        <v>31</v>
      </c>
      <c r="H331">
        <v>0.3</v>
      </c>
      <c r="I331">
        <v>20</v>
      </c>
      <c r="J331" s="3">
        <f xml:space="preserve"> H331*I331</f>
        <v>6</v>
      </c>
    </row>
    <row r="332" spans="1:10" x14ac:dyDescent="0.3">
      <c r="A332" s="2">
        <f ca="1">RAND()</f>
        <v>0.96810157413545983</v>
      </c>
      <c r="B332" s="1">
        <v>42798</v>
      </c>
      <c r="C332" s="1" t="str">
        <f>TEXT(B332,"mmmm")</f>
        <v>March</v>
      </c>
      <c r="D332" t="s">
        <v>13</v>
      </c>
      <c r="E332">
        <v>59.499999999999993</v>
      </c>
      <c r="F332" s="2">
        <v>0.77</v>
      </c>
      <c r="G332">
        <v>29</v>
      </c>
      <c r="H332">
        <v>0.3</v>
      </c>
      <c r="I332">
        <v>25</v>
      </c>
      <c r="J332" s="3">
        <f xml:space="preserve"> H332*I332</f>
        <v>7.5</v>
      </c>
    </row>
    <row r="333" spans="1:10" x14ac:dyDescent="0.3">
      <c r="A333" s="2">
        <f ca="1">RAND()</f>
        <v>0.53583055459143203</v>
      </c>
      <c r="B333" s="1">
        <v>43094</v>
      </c>
      <c r="C333" s="1" t="str">
        <f>TEXT(B333,"mmmm")</f>
        <v>December</v>
      </c>
      <c r="D333" t="s">
        <v>8</v>
      </c>
      <c r="E333">
        <v>35.5</v>
      </c>
      <c r="F333" s="2">
        <v>1.25</v>
      </c>
      <c r="G333">
        <v>19</v>
      </c>
      <c r="H333">
        <v>0.3</v>
      </c>
      <c r="I333">
        <v>15</v>
      </c>
      <c r="J333" s="3">
        <f xml:space="preserve"> H333*I333</f>
        <v>4.5</v>
      </c>
    </row>
    <row r="334" spans="1:10" x14ac:dyDescent="0.3">
      <c r="A334" s="2">
        <f ca="1">RAND()</f>
        <v>0.91452834493422253</v>
      </c>
      <c r="B334" s="1">
        <v>43018</v>
      </c>
      <c r="C334" s="1" t="str">
        <f>TEXT(B334,"mmmm")</f>
        <v>October</v>
      </c>
      <c r="D334" t="s">
        <v>9</v>
      </c>
      <c r="E334">
        <v>58.499999999999993</v>
      </c>
      <c r="F334" s="2">
        <v>0.74</v>
      </c>
      <c r="G334">
        <v>51</v>
      </c>
      <c r="H334">
        <v>0.3</v>
      </c>
      <c r="I334">
        <v>25</v>
      </c>
      <c r="J334" s="3">
        <f xml:space="preserve"> H334*I334</f>
        <v>7.5</v>
      </c>
    </row>
    <row r="335" spans="1:10" x14ac:dyDescent="0.3">
      <c r="A335" s="2">
        <f ca="1">RAND()</f>
        <v>0.61189249060237783</v>
      </c>
      <c r="B335" s="1">
        <v>42968</v>
      </c>
      <c r="C335" s="1" t="str">
        <f>TEXT(B335,"mmmm")</f>
        <v>August</v>
      </c>
      <c r="D335" t="s">
        <v>8</v>
      </c>
      <c r="E335">
        <v>68</v>
      </c>
      <c r="F335" s="2">
        <v>0.65</v>
      </c>
      <c r="G335">
        <v>58</v>
      </c>
      <c r="H335">
        <v>0.5</v>
      </c>
      <c r="I335">
        <v>30</v>
      </c>
      <c r="J335" s="3">
        <f xml:space="preserve"> H335*I335</f>
        <v>15</v>
      </c>
    </row>
    <row r="336" spans="1:10" x14ac:dyDescent="0.3">
      <c r="A336" s="2">
        <f ca="1">RAND()</f>
        <v>0.11587701228125558</v>
      </c>
      <c r="B336" s="1">
        <v>42983</v>
      </c>
      <c r="C336" s="1" t="str">
        <f>TEXT(B336,"mmmm")</f>
        <v>September</v>
      </c>
      <c r="D336" t="s">
        <v>9</v>
      </c>
      <c r="E336">
        <v>61.8</v>
      </c>
      <c r="F336" s="2">
        <v>0.71</v>
      </c>
      <c r="G336">
        <v>39</v>
      </c>
      <c r="H336">
        <v>0.3</v>
      </c>
      <c r="I336">
        <v>26</v>
      </c>
      <c r="J336" s="3">
        <f xml:space="preserve"> H336*I336</f>
        <v>7.8</v>
      </c>
    </row>
    <row r="337" spans="1:10" x14ac:dyDescent="0.3">
      <c r="A337" s="2">
        <f ca="1">RAND()</f>
        <v>0.92636207280274196</v>
      </c>
      <c r="B337" s="1">
        <v>42958</v>
      </c>
      <c r="C337" s="1" t="str">
        <f>TEXT(B337,"mmmm")</f>
        <v>August</v>
      </c>
      <c r="D337" t="s">
        <v>12</v>
      </c>
      <c r="E337">
        <v>75</v>
      </c>
      <c r="F337" s="2">
        <v>0.67</v>
      </c>
      <c r="G337">
        <v>49</v>
      </c>
      <c r="H337">
        <v>0.5</v>
      </c>
      <c r="I337">
        <v>30</v>
      </c>
      <c r="J337" s="3">
        <f xml:space="preserve"> H337*I337</f>
        <v>15</v>
      </c>
    </row>
    <row r="338" spans="1:10" x14ac:dyDescent="0.3">
      <c r="A338" s="2">
        <f ca="1">RAND()</f>
        <v>0.89844513781701996</v>
      </c>
      <c r="B338" s="1">
        <v>43004</v>
      </c>
      <c r="C338" s="1" t="str">
        <f>TEXT(B338,"mmmm")</f>
        <v>September</v>
      </c>
      <c r="D338" t="s">
        <v>9</v>
      </c>
      <c r="E338">
        <v>61.8</v>
      </c>
      <c r="F338" s="2">
        <v>0.77</v>
      </c>
      <c r="G338">
        <v>51</v>
      </c>
      <c r="H338">
        <v>0.3</v>
      </c>
      <c r="I338">
        <v>26</v>
      </c>
      <c r="J338" s="3">
        <f xml:space="preserve"> H338*I338</f>
        <v>7.8</v>
      </c>
    </row>
    <row r="339" spans="1:10" x14ac:dyDescent="0.3">
      <c r="A339" s="2">
        <f ca="1">RAND()</f>
        <v>0.37637365779872156</v>
      </c>
      <c r="B339" s="1">
        <v>43082</v>
      </c>
      <c r="C339" s="1" t="str">
        <f>TEXT(B339,"mmmm")</f>
        <v>December</v>
      </c>
      <c r="D339" t="s">
        <v>10</v>
      </c>
      <c r="E339">
        <v>32.199999999999996</v>
      </c>
      <c r="F339" s="2">
        <v>1.43</v>
      </c>
      <c r="G339">
        <v>26</v>
      </c>
      <c r="H339">
        <v>0.3</v>
      </c>
      <c r="I339">
        <v>14</v>
      </c>
      <c r="J339" s="3">
        <f xml:space="preserve"> H339*I339</f>
        <v>4.2</v>
      </c>
    </row>
    <row r="340" spans="1:10" x14ac:dyDescent="0.3">
      <c r="A340" s="2">
        <f ca="1">RAND()</f>
        <v>0.53512313888329655</v>
      </c>
      <c r="B340" s="1">
        <v>42800</v>
      </c>
      <c r="C340" s="1" t="str">
        <f>TEXT(B340,"mmmm")</f>
        <v>March</v>
      </c>
      <c r="D340" t="s">
        <v>8</v>
      </c>
      <c r="E340">
        <v>61.199999999999996</v>
      </c>
      <c r="F340" s="2">
        <v>0.77</v>
      </c>
      <c r="G340">
        <v>28</v>
      </c>
      <c r="H340">
        <v>0.3</v>
      </c>
      <c r="I340">
        <v>24</v>
      </c>
      <c r="J340" s="3">
        <f xml:space="preserve"> H340*I340</f>
        <v>7.1999999999999993</v>
      </c>
    </row>
    <row r="341" spans="1:10" x14ac:dyDescent="0.3">
      <c r="A341" s="2">
        <f ca="1">RAND()</f>
        <v>0.50354694767040353</v>
      </c>
      <c r="B341" s="1">
        <v>42956</v>
      </c>
      <c r="C341" s="1" t="str">
        <f>TEXT(B341,"mmmm")</f>
        <v>August</v>
      </c>
      <c r="D341" t="s">
        <v>10</v>
      </c>
      <c r="E341">
        <v>76.599999999999994</v>
      </c>
      <c r="F341" s="2">
        <v>0.63</v>
      </c>
      <c r="G341">
        <v>55</v>
      </c>
      <c r="H341">
        <v>0.5</v>
      </c>
      <c r="I341">
        <v>32</v>
      </c>
      <c r="J341" s="3">
        <f xml:space="preserve"> H341*I341</f>
        <v>16</v>
      </c>
    </row>
    <row r="342" spans="1:10" x14ac:dyDescent="0.3">
      <c r="A342" s="2">
        <f ca="1">RAND()</f>
        <v>0.46371581441667697</v>
      </c>
      <c r="B342" s="1">
        <v>43007</v>
      </c>
      <c r="C342" s="1" t="str">
        <f>TEXT(B342,"mmmm")</f>
        <v>September</v>
      </c>
      <c r="D342" t="s">
        <v>12</v>
      </c>
      <c r="E342">
        <v>66.099999999999994</v>
      </c>
      <c r="F342" s="2">
        <v>0.71</v>
      </c>
      <c r="G342">
        <v>48</v>
      </c>
      <c r="H342">
        <v>0.3</v>
      </c>
      <c r="I342">
        <v>27</v>
      </c>
      <c r="J342" s="3">
        <f xml:space="preserve"> H342*I342</f>
        <v>8.1</v>
      </c>
    </row>
    <row r="343" spans="1:10" x14ac:dyDescent="0.3">
      <c r="A343" s="2">
        <f ca="1">RAND()</f>
        <v>8.4403494806758239E-2</v>
      </c>
      <c r="B343" s="1">
        <v>42921</v>
      </c>
      <c r="C343" s="1" t="str">
        <f>TEXT(B343,"mmmm")</f>
        <v>July</v>
      </c>
      <c r="D343" t="s">
        <v>10</v>
      </c>
      <c r="E343">
        <v>73.599999999999994</v>
      </c>
      <c r="F343" s="2">
        <v>0.63</v>
      </c>
      <c r="G343">
        <v>55</v>
      </c>
      <c r="H343">
        <v>0.5</v>
      </c>
      <c r="I343">
        <v>32</v>
      </c>
      <c r="J343" s="3">
        <f xml:space="preserve"> H343*I343</f>
        <v>16</v>
      </c>
    </row>
    <row r="344" spans="1:10" x14ac:dyDescent="0.3">
      <c r="A344" s="2">
        <f ca="1">RAND()</f>
        <v>0.59767080799509398</v>
      </c>
      <c r="B344" s="1">
        <v>43014</v>
      </c>
      <c r="C344" s="1" t="str">
        <f>TEXT(B344,"mmmm")</f>
        <v>October</v>
      </c>
      <c r="D344" t="s">
        <v>12</v>
      </c>
      <c r="E344">
        <v>62.499999999999993</v>
      </c>
      <c r="F344" s="2">
        <v>0.74</v>
      </c>
      <c r="G344">
        <v>42</v>
      </c>
      <c r="H344">
        <v>0.3</v>
      </c>
      <c r="I344">
        <v>25</v>
      </c>
      <c r="J344" s="3">
        <f xml:space="preserve"> H344*I344</f>
        <v>7.5</v>
      </c>
    </row>
    <row r="345" spans="1:10" x14ac:dyDescent="0.3">
      <c r="A345" s="2">
        <f ca="1">RAND()</f>
        <v>0.98219091420602123</v>
      </c>
      <c r="B345" s="1">
        <v>42909</v>
      </c>
      <c r="C345" s="1" t="str">
        <f>TEXT(B345,"mmmm")</f>
        <v>June</v>
      </c>
      <c r="D345" t="s">
        <v>12</v>
      </c>
      <c r="E345">
        <v>79.899999999999991</v>
      </c>
      <c r="F345" s="2">
        <v>0.61</v>
      </c>
      <c r="G345">
        <v>39</v>
      </c>
      <c r="H345">
        <v>0.3</v>
      </c>
      <c r="I345">
        <v>33</v>
      </c>
      <c r="J345" s="3">
        <f xml:space="preserve"> H345*I345</f>
        <v>9.9</v>
      </c>
    </row>
    <row r="346" spans="1:10" x14ac:dyDescent="0.3">
      <c r="A346" s="2">
        <f ca="1">RAND()</f>
        <v>0.86708948423353349</v>
      </c>
      <c r="B346" s="1">
        <v>43100</v>
      </c>
      <c r="C346" s="1" t="str">
        <f>TEXT(B346,"mmmm")</f>
        <v>December</v>
      </c>
      <c r="D346" t="s">
        <v>7</v>
      </c>
      <c r="E346">
        <v>15.099999999999998</v>
      </c>
      <c r="F346" s="2">
        <v>2.5</v>
      </c>
      <c r="G346">
        <v>9</v>
      </c>
      <c r="H346">
        <v>0.3</v>
      </c>
      <c r="I346">
        <v>7</v>
      </c>
      <c r="J346" s="3">
        <f xml:space="preserve"> H346*I346</f>
        <v>2.1</v>
      </c>
    </row>
    <row r="347" spans="1:10" x14ac:dyDescent="0.3">
      <c r="A347" s="2">
        <f ca="1">RAND()</f>
        <v>0.12103757356819467</v>
      </c>
      <c r="B347" s="1">
        <v>43026</v>
      </c>
      <c r="C347" s="1" t="str">
        <f>TEXT(B347,"mmmm")</f>
        <v>October</v>
      </c>
      <c r="D347" t="s">
        <v>10</v>
      </c>
      <c r="E347">
        <v>62.499999999999993</v>
      </c>
      <c r="F347" s="2">
        <v>0.77</v>
      </c>
      <c r="G347">
        <v>33</v>
      </c>
      <c r="H347">
        <v>0.3</v>
      </c>
      <c r="I347">
        <v>25</v>
      </c>
      <c r="J347" s="3">
        <f xml:space="preserve"> H347*I347</f>
        <v>7.5</v>
      </c>
    </row>
    <row r="348" spans="1:10" x14ac:dyDescent="0.3">
      <c r="A348" s="2">
        <f ca="1">RAND()</f>
        <v>0.28223452386502934</v>
      </c>
      <c r="B348" s="1">
        <v>42837</v>
      </c>
      <c r="C348" s="1" t="str">
        <f>TEXT(B348,"mmmm")</f>
        <v>April</v>
      </c>
      <c r="D348" t="s">
        <v>10</v>
      </c>
      <c r="E348">
        <v>66.099999999999994</v>
      </c>
      <c r="F348" s="2">
        <v>0.74</v>
      </c>
      <c r="G348">
        <v>30</v>
      </c>
      <c r="H348">
        <v>0.3</v>
      </c>
      <c r="I348">
        <v>27</v>
      </c>
      <c r="J348" s="3">
        <f xml:space="preserve"> H348*I348</f>
        <v>8.1</v>
      </c>
    </row>
    <row r="349" spans="1:10" x14ac:dyDescent="0.3">
      <c r="A349" s="2">
        <f ca="1">RAND()</f>
        <v>4.914584748944284E-2</v>
      </c>
      <c r="B349" s="1">
        <v>42994</v>
      </c>
      <c r="C349" s="1" t="str">
        <f>TEXT(B349,"mmmm")</f>
        <v>September</v>
      </c>
      <c r="D349" t="s">
        <v>13</v>
      </c>
      <c r="E349">
        <v>68.099999999999994</v>
      </c>
      <c r="F349" s="2">
        <v>0.69</v>
      </c>
      <c r="G349">
        <v>37</v>
      </c>
      <c r="H349">
        <v>0.3</v>
      </c>
      <c r="I349">
        <v>27</v>
      </c>
      <c r="J349" s="3">
        <f xml:space="preserve"> H349*I349</f>
        <v>8.1</v>
      </c>
    </row>
    <row r="350" spans="1:10" x14ac:dyDescent="0.3">
      <c r="A350" s="2">
        <f ca="1">RAND()</f>
        <v>0.97220555809612064</v>
      </c>
      <c r="B350" s="1">
        <v>43085</v>
      </c>
      <c r="C350" s="1" t="str">
        <f>TEXT(B350,"mmmm")</f>
        <v>December</v>
      </c>
      <c r="D350" t="s">
        <v>13</v>
      </c>
      <c r="E350">
        <v>35.5</v>
      </c>
      <c r="F350" s="2">
        <v>1.25</v>
      </c>
      <c r="G350">
        <v>30</v>
      </c>
      <c r="H350">
        <v>0.3</v>
      </c>
      <c r="I350">
        <v>15</v>
      </c>
      <c r="J350" s="3">
        <f xml:space="preserve"> H350*I350</f>
        <v>4.5</v>
      </c>
    </row>
    <row r="351" spans="1:10" x14ac:dyDescent="0.3">
      <c r="A351" s="2">
        <f ca="1">RAND()</f>
        <v>0.30865911445282712</v>
      </c>
      <c r="B351" s="1">
        <v>42972</v>
      </c>
      <c r="C351" s="1" t="str">
        <f>TEXT(B351,"mmmm")</f>
        <v>August</v>
      </c>
      <c r="D351" t="s">
        <v>12</v>
      </c>
      <c r="E351">
        <v>71</v>
      </c>
      <c r="F351" s="2">
        <v>0.63</v>
      </c>
      <c r="G351">
        <v>55</v>
      </c>
      <c r="H351">
        <v>0.5</v>
      </c>
      <c r="I351">
        <v>30</v>
      </c>
      <c r="J351" s="3">
        <f xml:space="preserve"> H351*I351</f>
        <v>15</v>
      </c>
    </row>
    <row r="352" spans="1:10" x14ac:dyDescent="0.3">
      <c r="A352" s="2">
        <f ca="1">RAND()</f>
        <v>0.69068508467042899</v>
      </c>
      <c r="B352" s="1">
        <v>43009</v>
      </c>
      <c r="C352" s="1" t="str">
        <f>TEXT(B352,"mmmm")</f>
        <v>October</v>
      </c>
      <c r="D352" t="s">
        <v>7</v>
      </c>
      <c r="E352">
        <v>56.499999999999993</v>
      </c>
      <c r="F352" s="2">
        <v>0.8</v>
      </c>
      <c r="G352">
        <v>43</v>
      </c>
      <c r="H352">
        <v>0.3</v>
      </c>
      <c r="I352">
        <v>25</v>
      </c>
      <c r="J352" s="3">
        <f xml:space="preserve"> H352*I352</f>
        <v>7.5</v>
      </c>
    </row>
    <row r="353" spans="1:10" x14ac:dyDescent="0.3">
      <c r="A353" s="2">
        <f ca="1">RAND()</f>
        <v>0.33149514613981512</v>
      </c>
      <c r="B353" s="1">
        <v>42889</v>
      </c>
      <c r="C353" s="1" t="str">
        <f>TEXT(B353,"mmmm")</f>
        <v>June</v>
      </c>
      <c r="D353" t="s">
        <v>13</v>
      </c>
      <c r="E353">
        <v>81.5</v>
      </c>
      <c r="F353" s="2">
        <v>0.56000000000000005</v>
      </c>
      <c r="G353">
        <v>59</v>
      </c>
      <c r="H353">
        <v>0.3</v>
      </c>
      <c r="I353">
        <v>35</v>
      </c>
      <c r="J353" s="3">
        <f xml:space="preserve"> H353*I353</f>
        <v>10.5</v>
      </c>
    </row>
    <row r="354" spans="1:10" x14ac:dyDescent="0.3">
      <c r="A354" s="2">
        <f ca="1">RAND()</f>
        <v>0.11479844932108274</v>
      </c>
      <c r="B354" s="1">
        <v>42953</v>
      </c>
      <c r="C354" s="1" t="str">
        <f>TEXT(B354,"mmmm")</f>
        <v>August</v>
      </c>
      <c r="D354" t="s">
        <v>7</v>
      </c>
      <c r="E354">
        <v>77.3</v>
      </c>
      <c r="F354" s="2">
        <v>0.61</v>
      </c>
      <c r="G354">
        <v>36</v>
      </c>
      <c r="H354">
        <v>0.5</v>
      </c>
      <c r="I354">
        <v>31</v>
      </c>
      <c r="J354" s="3">
        <f xml:space="preserve"> H354*I354</f>
        <v>15.5</v>
      </c>
    </row>
    <row r="355" spans="1:10" x14ac:dyDescent="0.3">
      <c r="A355" s="2">
        <f ca="1">RAND()</f>
        <v>0.27597724106208821</v>
      </c>
      <c r="B355" s="1">
        <v>42948</v>
      </c>
      <c r="C355" s="1" t="str">
        <f>TEXT(B355,"mmmm")</f>
        <v>August</v>
      </c>
      <c r="D355" t="s">
        <v>9</v>
      </c>
      <c r="E355">
        <v>75.599999999999994</v>
      </c>
      <c r="F355" s="2">
        <v>0.63</v>
      </c>
      <c r="G355">
        <v>56</v>
      </c>
      <c r="H355">
        <v>0.5</v>
      </c>
      <c r="I355">
        <v>32</v>
      </c>
      <c r="J355" s="3">
        <f xml:space="preserve"> H355*I355</f>
        <v>16</v>
      </c>
    </row>
    <row r="356" spans="1:10" x14ac:dyDescent="0.3">
      <c r="A356" s="2">
        <f ca="1">RAND()</f>
        <v>0.8784408245923091</v>
      </c>
      <c r="B356" s="1">
        <v>42984</v>
      </c>
      <c r="C356" s="1" t="str">
        <f>TEXT(B356,"mmmm")</f>
        <v>September</v>
      </c>
      <c r="D356" t="s">
        <v>10</v>
      </c>
      <c r="E356">
        <v>71.699999999999989</v>
      </c>
      <c r="F356" s="2">
        <v>0.69</v>
      </c>
      <c r="G356">
        <v>60</v>
      </c>
      <c r="H356">
        <v>0.3</v>
      </c>
      <c r="I356">
        <v>29</v>
      </c>
      <c r="J356" s="3">
        <f xml:space="preserve"> H356*I356</f>
        <v>8.6999999999999993</v>
      </c>
    </row>
    <row r="357" spans="1:10" x14ac:dyDescent="0.3">
      <c r="A357" s="2">
        <f ca="1">RAND()</f>
        <v>0.33955592937790602</v>
      </c>
      <c r="B357" s="1">
        <v>43047</v>
      </c>
      <c r="C357" s="1" t="str">
        <f>TEXT(B357,"mmmm")</f>
        <v>November</v>
      </c>
      <c r="D357" t="s">
        <v>10</v>
      </c>
      <c r="E357">
        <v>44.699999999999996</v>
      </c>
      <c r="F357" s="2">
        <v>0.95</v>
      </c>
      <c r="G357">
        <v>37</v>
      </c>
      <c r="H357">
        <v>0.3</v>
      </c>
      <c r="I357">
        <v>19</v>
      </c>
      <c r="J357" s="3">
        <f xml:space="preserve"> H357*I357</f>
        <v>5.7</v>
      </c>
    </row>
    <row r="358" spans="1:10" x14ac:dyDescent="0.3">
      <c r="A358" s="2">
        <f ca="1">RAND()</f>
        <v>0.20095933256161247</v>
      </c>
      <c r="B358" s="1">
        <v>42938</v>
      </c>
      <c r="C358" s="1" t="str">
        <f>TEXT(B358,"mmmm")</f>
        <v>July</v>
      </c>
      <c r="D358" t="s">
        <v>13</v>
      </c>
      <c r="E358">
        <v>99.6</v>
      </c>
      <c r="F358" s="2">
        <v>0.47</v>
      </c>
      <c r="G358">
        <v>49</v>
      </c>
      <c r="H358">
        <v>0.5</v>
      </c>
      <c r="I358">
        <v>42</v>
      </c>
      <c r="J358" s="3">
        <f xml:space="preserve"> H358*I358</f>
        <v>21</v>
      </c>
    </row>
    <row r="359" spans="1:10" x14ac:dyDescent="0.3">
      <c r="A359" s="2">
        <f ca="1">RAND()</f>
        <v>0.71445388415352162</v>
      </c>
      <c r="B359" s="1">
        <v>42936</v>
      </c>
      <c r="C359" s="1" t="str">
        <f>TEXT(B359,"mmmm")</f>
        <v>July</v>
      </c>
      <c r="D359" t="s">
        <v>11</v>
      </c>
      <c r="E359">
        <v>86.5</v>
      </c>
      <c r="F359" s="2">
        <v>0.56999999999999995</v>
      </c>
      <c r="G359">
        <v>44</v>
      </c>
      <c r="H359">
        <v>0.5</v>
      </c>
      <c r="I359">
        <v>35</v>
      </c>
      <c r="J359" s="3">
        <f xml:space="preserve"> H359*I359</f>
        <v>17.5</v>
      </c>
    </row>
    <row r="360" spans="1:10" x14ac:dyDescent="0.3">
      <c r="A360" s="2">
        <f ca="1">RAND()</f>
        <v>0.91691285058438732</v>
      </c>
      <c r="B360" s="1">
        <v>42793</v>
      </c>
      <c r="C360" s="1" t="str">
        <f>TEXT(B360,"mmmm")</f>
        <v>February</v>
      </c>
      <c r="D360" t="s">
        <v>8</v>
      </c>
      <c r="E360">
        <v>45</v>
      </c>
      <c r="F360" s="2">
        <v>1</v>
      </c>
      <c r="G360">
        <v>34</v>
      </c>
      <c r="H360">
        <v>0.3</v>
      </c>
      <c r="I360">
        <v>20</v>
      </c>
      <c r="J360" s="3">
        <f xml:space="preserve"> H360*I360</f>
        <v>6</v>
      </c>
    </row>
    <row r="361" spans="1:10" x14ac:dyDescent="0.3">
      <c r="A361" s="2">
        <f ca="1">RAND()</f>
        <v>0.96461784563600173</v>
      </c>
      <c r="B361" s="1">
        <v>42906</v>
      </c>
      <c r="C361" s="1" t="str">
        <f>TEXT(B361,"mmmm")</f>
        <v>June</v>
      </c>
      <c r="D361" t="s">
        <v>9</v>
      </c>
      <c r="E361">
        <v>85.1</v>
      </c>
      <c r="F361" s="2">
        <v>0.54</v>
      </c>
      <c r="G361">
        <v>70</v>
      </c>
      <c r="H361">
        <v>0.3</v>
      </c>
      <c r="I361">
        <v>37</v>
      </c>
      <c r="J361" s="3">
        <f xml:space="preserve"> H361*I361</f>
        <v>11.1</v>
      </c>
    </row>
    <row r="362" spans="1:10" x14ac:dyDescent="0.3">
      <c r="A362" s="2">
        <f ca="1">RAND()</f>
        <v>0.40033938630596855</v>
      </c>
      <c r="B362" s="1">
        <v>42888</v>
      </c>
      <c r="C362" s="1" t="str">
        <f>TEXT(B362,"mmmm")</f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3">
        <f xml:space="preserve"> H362*I362</f>
        <v>9.9</v>
      </c>
    </row>
    <row r="363" spans="1:10" x14ac:dyDescent="0.3">
      <c r="A363" s="2">
        <f ca="1">RAND()</f>
        <v>0.30294706416504014</v>
      </c>
      <c r="B363" s="1">
        <v>42843</v>
      </c>
      <c r="C363" s="1" t="str">
        <f>TEXT(B363,"mmmm")</f>
        <v>April</v>
      </c>
      <c r="D363" t="s">
        <v>9</v>
      </c>
      <c r="E363">
        <v>62.499999999999993</v>
      </c>
      <c r="F363" s="2">
        <v>0.74</v>
      </c>
      <c r="G363">
        <v>31</v>
      </c>
      <c r="H363">
        <v>0.3</v>
      </c>
      <c r="I363">
        <v>25</v>
      </c>
      <c r="J363" s="3">
        <f xml:space="preserve"> H363*I363</f>
        <v>7.5</v>
      </c>
    </row>
    <row r="364" spans="1:10" x14ac:dyDescent="0.3">
      <c r="A364" s="2">
        <f ca="1">RAND()</f>
        <v>0.75067591186022986</v>
      </c>
      <c r="B364" s="1">
        <v>43073</v>
      </c>
      <c r="C364" s="1" t="str">
        <f>TEXT(B364,"mmmm")</f>
        <v>December</v>
      </c>
      <c r="D364" t="s">
        <v>8</v>
      </c>
      <c r="E364">
        <v>34.9</v>
      </c>
      <c r="F364" s="2">
        <v>1.54</v>
      </c>
      <c r="G364">
        <v>16</v>
      </c>
      <c r="H364">
        <v>0.3</v>
      </c>
      <c r="I364">
        <v>13</v>
      </c>
      <c r="J364" s="3">
        <f xml:space="preserve"> H364*I364</f>
        <v>3.9</v>
      </c>
    </row>
    <row r="365" spans="1:10" x14ac:dyDescent="0.3">
      <c r="A365" s="2">
        <f ca="1">RAND()</f>
        <v>0.76600254562550518</v>
      </c>
      <c r="B365" s="1">
        <v>43053</v>
      </c>
      <c r="C365" s="1" t="str">
        <f>TEXT(B365,"mmmm")</f>
        <v>November</v>
      </c>
      <c r="D365" t="s">
        <v>9</v>
      </c>
      <c r="E365">
        <v>55.9</v>
      </c>
      <c r="F365" s="2">
        <v>0.8</v>
      </c>
      <c r="G365">
        <v>28</v>
      </c>
      <c r="H365">
        <v>0.3</v>
      </c>
      <c r="I365">
        <v>23</v>
      </c>
      <c r="J365" s="3">
        <f xml:space="preserve"> H365*I365</f>
        <v>6.8999999999999995</v>
      </c>
    </row>
    <row r="366" spans="1:10" x14ac:dyDescent="0.3">
      <c r="A366" s="2">
        <f ca="1">RAND()</f>
        <v>0.72795039656074545</v>
      </c>
      <c r="B366" s="1">
        <v>43040</v>
      </c>
      <c r="C366" s="1" t="str">
        <f>TEXT(B366,"mmmm")</f>
        <v>November</v>
      </c>
      <c r="D366" t="s">
        <v>10</v>
      </c>
      <c r="E366">
        <v>51.9</v>
      </c>
      <c r="F366" s="2">
        <v>0.83</v>
      </c>
      <c r="G366">
        <v>43</v>
      </c>
      <c r="H366">
        <v>0.3</v>
      </c>
      <c r="I366">
        <v>23</v>
      </c>
      <c r="J366" s="3">
        <f xml:space="preserve"> H366*I366</f>
        <v>6.8999999999999995</v>
      </c>
    </row>
    <row r="367" spans="1:10" x14ac:dyDescent="0.3">
      <c r="B367" s="1"/>
      <c r="C367" s="1"/>
      <c r="F367" s="2"/>
      <c r="G367" s="4">
        <f>SUBTOTAL(109,Table13[Flyers])</f>
        <v>14704</v>
      </c>
      <c r="J367" s="3">
        <f>SUBTOTAL(109,Table13[Revenue])</f>
        <v>3183.7000000000012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{099F8466-82B2-4DA7-BF1C-4C87BADB2A36}</x14:id>
        </ext>
      </extLst>
    </cfRule>
  </conditionalFormatting>
  <conditionalFormatting sqref="I1:I367">
    <cfRule type="top10" dxfId="9" priority="1" percent="1" bottom="1" rank="10"/>
    <cfRule type="top10" dxfId="8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F8466-82B2-4DA7-BF1C-4C87BADB2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Lemonade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Ruchi</cp:lastModifiedBy>
  <cp:revision/>
  <dcterms:created xsi:type="dcterms:W3CDTF">2018-01-23T22:05:58Z</dcterms:created>
  <dcterms:modified xsi:type="dcterms:W3CDTF">2018-11-28T11:14:05Z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