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" sheetId="1" r:id="rId4"/>
    <sheet state="visible" name="2020" sheetId="2" r:id="rId5"/>
    <sheet state="visible" name="2021" sheetId="3" r:id="rId6"/>
    <sheet state="visible" name="2022" sheetId="4" r:id="rId7"/>
    <sheet state="visible" name="Summary Stats" sheetId="5" r:id="rId8"/>
  </sheets>
  <definedNames/>
  <calcPr/>
</workbook>
</file>

<file path=xl/sharedStrings.xml><?xml version="1.0" encoding="utf-8"?>
<sst xmlns="http://schemas.openxmlformats.org/spreadsheetml/2006/main" count="733" uniqueCount="199">
  <si>
    <t>Month</t>
  </si>
  <si>
    <t>Day</t>
  </si>
  <si>
    <t>Year</t>
  </si>
  <si>
    <t>GOES</t>
  </si>
  <si>
    <t>AVHRR</t>
  </si>
  <si>
    <t>Notes</t>
  </si>
  <si>
    <t>June</t>
  </si>
  <si>
    <t>Clouds</t>
  </si>
  <si>
    <t>Not quite. About 1.5 C cooler along the coast north of AC.</t>
  </si>
  <si>
    <t>No</t>
  </si>
  <si>
    <t>no</t>
  </si>
  <si>
    <t>clouds</t>
  </si>
  <si>
    <t>YES. at 21:00. Bargegat Light and south. 5C Delta. hot day based on sst warm up</t>
  </si>
  <si>
    <t>Same - very hot day based on sst warm up</t>
  </si>
  <si>
    <t xml:space="preserve">Gone. Crazy how fast this disappeared. Must have been a front, downwelling. </t>
  </si>
  <si>
    <t>Nope</t>
  </si>
  <si>
    <t>Nada</t>
  </si>
  <si>
    <t>hint of something at baregat, but barely</t>
  </si>
  <si>
    <t>Yes. Band from AC North. Very thin (4-5 km?). 5-6C delta. AC pier confirm</t>
  </si>
  <si>
    <t>July</t>
  </si>
  <si>
    <t xml:space="preserve">Extremely thin band Tuckerton adn South. 5C Delta. </t>
  </si>
  <si>
    <t xml:space="preserve">AC Pier suggests it dies. </t>
  </si>
  <si>
    <t>Gone</t>
  </si>
  <si>
    <t>No upwelling, but huson river plume very clear</t>
  </si>
  <si>
    <t>Start. About 3 C Delta. AC and south. Hudson plume big!</t>
  </si>
  <si>
    <t>Clouds. AC buoy says no</t>
  </si>
  <si>
    <t>Clouds. AC buoy says YES</t>
  </si>
  <si>
    <t>Yes.  4-5C delta. Thin band</t>
  </si>
  <si>
    <t>Yes.  4-5C delta. Thin band. Strongest LBI</t>
  </si>
  <si>
    <t>Yes. 5 C delta. Strogest LBI and AC, but whole coast. Not very wide</t>
  </si>
  <si>
    <t>5-6C delta. still thin line</t>
  </si>
  <si>
    <t xml:space="preserve">Yes. Clearly gaining size, widening. 5-6C delta. </t>
  </si>
  <si>
    <t>Ditto. Ocean VERY Hot. Must be very hot</t>
  </si>
  <si>
    <t>Upwelling center off Tuckerton</t>
  </si>
  <si>
    <r>
      <rPr>
        <rFont val="Arial"/>
        <color theme="1"/>
      </rPr>
      <t xml:space="preserve">clouds. ac pier cold </t>
    </r>
    <r>
      <rPr>
        <rFont val="Arial"/>
        <color rgb="FFFF0000"/>
      </rPr>
      <t>(14.1 C)</t>
    </r>
  </si>
  <si>
    <t>3 C delta. Still going, but south of Barnegat light</t>
  </si>
  <si>
    <t>Only upwelling left is off Cape May, far south. so no</t>
  </si>
  <si>
    <t>At the end of the day, breaking surface. Barneget strong, but thin line while coast. 4C delta</t>
  </si>
  <si>
    <t>Returning. Bargeat inlet strongest. 4-5C delta</t>
  </si>
  <si>
    <t>Clear image 5.5 C delta. widening. Nice upwelling</t>
  </si>
  <si>
    <t>Classic Upwelling Ceners. 6.5 C delta</t>
  </si>
  <si>
    <t>August</t>
  </si>
  <si>
    <t xml:space="preserve">Mostly cloudy, but 1 image semi. </t>
  </si>
  <si>
    <t>Mostly cloudy, some breaks, looks weak</t>
  </si>
  <si>
    <t>Still there kind of. but very weak. 3c delta</t>
  </si>
  <si>
    <t>gone</t>
  </si>
  <si>
    <t>perhaps a restart north of barnegat? Hudson river plume?</t>
  </si>
  <si>
    <t>Restarting 3.5C delta</t>
  </si>
  <si>
    <t>Entire coastline. 4C delta</t>
  </si>
  <si>
    <t>Cold water now Barnegat south. 18C. 7C delta</t>
  </si>
  <si>
    <t>A bit weaker. 4C delta</t>
  </si>
  <si>
    <t>Chilly night on land. Upwelling. 3.5C delta</t>
  </si>
  <si>
    <t>Still there, but 3C delta. Not strong. All SST cooler.</t>
  </si>
  <si>
    <t xml:space="preserve">More like upwelling remnants now. </t>
  </si>
  <si>
    <t>Bits and pieces throgh clouds. Upwelling over</t>
  </si>
  <si>
    <t xml:space="preserve">4C delta. Restarting </t>
  </si>
  <si>
    <t>Clouds, Arrival of a Noreaster I think. Major storm. Cold temps</t>
  </si>
  <si>
    <t xml:space="preserve">Clear image. Bight is completely mixed. Colder 10-10 miles offshore. </t>
  </si>
  <si>
    <t>It is clear there was a mixing storm</t>
  </si>
  <si>
    <t>ditto</t>
  </si>
  <si>
    <t>first hint of upwellig 2-3 c</t>
  </si>
  <si>
    <t>weak</t>
  </si>
  <si>
    <t>Definite upwelling whole coast</t>
  </si>
  <si>
    <t>cloudy</t>
  </si>
  <si>
    <t>clearly none</t>
  </si>
  <si>
    <t>Starting back up, very week</t>
  </si>
  <si>
    <t>upwelling</t>
  </si>
  <si>
    <t>cloudy pataches, but there</t>
  </si>
  <si>
    <t>Yep</t>
  </si>
  <si>
    <t>weak but stil there. waters are warming</t>
  </si>
  <si>
    <t>Upwelling gone, but cool water coming out of hudson?</t>
  </si>
  <si>
    <t>extremely weak</t>
  </si>
  <si>
    <t>Temp signal too weak to consider upwelling</t>
  </si>
  <si>
    <t>none</t>
  </si>
  <si>
    <t>Hurricane Fay clouds</t>
  </si>
  <si>
    <t>No upwelling but MAB temps dropped from hurricane</t>
  </si>
  <si>
    <t xml:space="preserve">Nope </t>
  </si>
  <si>
    <t>nada</t>
  </si>
  <si>
    <t>nil</t>
  </si>
  <si>
    <t xml:space="preserve">nope </t>
  </si>
  <si>
    <t>damn hot</t>
  </si>
  <si>
    <t>Cloudy</t>
  </si>
  <si>
    <t>classic</t>
  </si>
  <si>
    <t>centers</t>
  </si>
  <si>
    <t>whole coast</t>
  </si>
  <si>
    <t>becoming massive in clouds</t>
  </si>
  <si>
    <t>massive</t>
  </si>
  <si>
    <t>big</t>
  </si>
  <si>
    <t>everything warming including offshore</t>
  </si>
  <si>
    <t>All surface much cooler, clearly cold front came through. mixing storm?</t>
  </si>
  <si>
    <t>warming back up</t>
  </si>
  <si>
    <t>weak thin line of upwelling, 2-3C?</t>
  </si>
  <si>
    <t>Warmer near shore than off. Weather data shows end of may was COLD! 46F ACY</t>
  </si>
  <si>
    <t>Looks like cool water from offshore came into Long Branch down to Seaside Park. 16.5 vs 18c</t>
  </si>
  <si>
    <t>15 vs 17C offshore along central NJ. Could be start of upwelling but weak. 2 to 2.5C Delta</t>
  </si>
  <si>
    <t xml:space="preserve">patches of data, but nothing definitive, </t>
  </si>
  <si>
    <t>patches of data, but nothing definitive, winds from the east</t>
  </si>
  <si>
    <t>clouds, winds from east</t>
  </si>
  <si>
    <t xml:space="preserve">First clear images in days. No upwelling </t>
  </si>
  <si>
    <t>Clear shot, no upwelling</t>
  </si>
  <si>
    <t>Clear shot, no upwelling, overall warming in SST</t>
  </si>
  <si>
    <t>Clear shot, no upwelling, overall warming in SST continues</t>
  </si>
  <si>
    <t>Clear, no upwelling</t>
  </si>
  <si>
    <t>Upwelling begun. Thin strip From Ocean City to Sandy Hook. 16 vs 20 offshore</t>
  </si>
  <si>
    <t>Clear shot Upwelling. 17 vs 22.5. Entire NJ shore</t>
  </si>
  <si>
    <t>clear shot. 17 vs 23 at 8:45 am</t>
  </si>
  <si>
    <t>afternoon shot, 20 vs 24</t>
  </si>
  <si>
    <t>8:15 am image, 17 vs 22, whole coast</t>
  </si>
  <si>
    <t>afternoon shot, 20 vs 23.5, starting to get wide</t>
  </si>
  <si>
    <t>same</t>
  </si>
  <si>
    <t>8:45am, 18.5 vs 24, upwelling centers</t>
  </si>
  <si>
    <t>Continuing to get wider. 20 vs 24.5</t>
  </si>
  <si>
    <t>Cloudy images</t>
  </si>
  <si>
    <t>8:45am, 19 vs 23</t>
  </si>
  <si>
    <t>22.5 vss 24.5, Not really upwelling. Left over cold water that has wrmed</t>
  </si>
  <si>
    <t>22 vs 24.5, but these images are sketchy at best</t>
  </si>
  <si>
    <t>22 vs 25. Hard to call this upwelling. more like remaining cool water near coast. imagery not great</t>
  </si>
  <si>
    <t>23.5 vs 25.5 at 1126am. Barely upwelling. hard to  call this upwelling</t>
  </si>
  <si>
    <t>23 vs 25.5, only a thin area, clear off barnegat light.</t>
  </si>
  <si>
    <t>partial images. 21. vs 24.5. South jersey more than north</t>
  </si>
  <si>
    <t>Clear 8:15am shot Upwelling coming back. 20.5 vs 24.5. First really clear image in a week</t>
  </si>
  <si>
    <t>21.5 vs 24.5</t>
  </si>
  <si>
    <t>21 vs 24.5, more south than north</t>
  </si>
  <si>
    <t xml:space="preserve">Long Island cold, </t>
  </si>
  <si>
    <t>22.5 vs 25 7 pm</t>
  </si>
  <si>
    <t>similar</t>
  </si>
  <si>
    <t>A little fresh upwelling on the early morning shot.  19 vs 24. clear upwelling by 8:30am</t>
  </si>
  <si>
    <t>19 vs 24.5. some cool fresh water. Actually, that's just a tearm. It's high salinity and fish crap</t>
  </si>
  <si>
    <t>19 vs 24 at 8am</t>
  </si>
  <si>
    <t>cloud</t>
  </si>
  <si>
    <t>21.5 vs 24.5, but not new cold water. Remains of old upwelling</t>
  </si>
  <si>
    <t>21.5 vs 23, no longer condidered upwelling</t>
  </si>
  <si>
    <t>similar to previous day</t>
  </si>
  <si>
    <t>nothing</t>
  </si>
  <si>
    <t>Actually, warmer near shore than off. Were the recent clouds a mixing event? 10.3 C warmer than 2022</t>
  </si>
  <si>
    <t>nope</t>
  </si>
  <si>
    <t>Could be something starting, but not upwelling yet</t>
  </si>
  <si>
    <t>Lots off of long island, Maybe something starting around Barneget</t>
  </si>
  <si>
    <t>REFERENCE Weather Data:</t>
  </si>
  <si>
    <t>https://weatherspark.com/h/m/23514/2021/6/Historical-Weather-in-June-2021-in-Atlantic-City-New-Jersey-United-States</t>
  </si>
  <si>
    <t>Yes, first upwelling of season, central NJ</t>
  </si>
  <si>
    <t>Yes, 15 vs 20 offshore</t>
  </si>
  <si>
    <t>Cloudy, but goes shows a little</t>
  </si>
  <si>
    <t>yes</t>
  </si>
  <si>
    <t>17 vs 21 offshore</t>
  </si>
  <si>
    <t>18 vs 22</t>
  </si>
  <si>
    <t>18 vs 21</t>
  </si>
  <si>
    <t>intensifying now, 16 vs 21.5</t>
  </si>
  <si>
    <t>classic upwelling centers</t>
  </si>
  <si>
    <t>whole coast. It's cold</t>
  </si>
  <si>
    <t>Still upwelling, intensity down, more to the south. 17 vs 20.5</t>
  </si>
  <si>
    <t>Still there, but intensity continues to dwindle, 17. vs 20.5</t>
  </si>
  <si>
    <t>2C differnence, barely, but cape may mixing dome is solid</t>
  </si>
  <si>
    <t>Goes south jersey, 19.5 vs 21.0</t>
  </si>
  <si>
    <t>Cold water coming back?</t>
  </si>
  <si>
    <t>19 vs 21.5</t>
  </si>
  <si>
    <t>looks like it's starting</t>
  </si>
  <si>
    <t>It's back</t>
  </si>
  <si>
    <t>Full upwelling, centers forming late in the day. Classic centers. 16 vs 22</t>
  </si>
  <si>
    <t>Oh yeah. 16 vs 22/23</t>
  </si>
  <si>
    <t>Clear shot, whole coast, centers, 20.5 vs 23.5. Difference is weak</t>
  </si>
  <si>
    <t>21 vs 23.5, centers, even into raritan bay. Del Bay COLD!</t>
  </si>
  <si>
    <t>16 vs 23.5, has reintensified north of Barnegat inlet, LBI starting</t>
  </si>
  <si>
    <t>cloudy avhrr, but goes shows its there</t>
  </si>
  <si>
    <t>First good AVHRR shot in days. 21 vs25.5. Whole ocean warmer. Classic</t>
  </si>
  <si>
    <t>19 vs 25</t>
  </si>
  <si>
    <t>19 vs 26</t>
  </si>
  <si>
    <t>19 vs 26.5. nothing north of belmar</t>
  </si>
  <si>
    <t>continues intense</t>
  </si>
  <si>
    <t>small clear window, F'ing huge</t>
  </si>
  <si>
    <t>small breaks in clouds, still there</t>
  </si>
  <si>
    <t>Gorgeous shot. 17 vs 26. Pretty amazingly intense</t>
  </si>
  <si>
    <t>Another gorgeous shot. amazing. 19 vs 25.5</t>
  </si>
  <si>
    <t>21 vs 27</t>
  </si>
  <si>
    <t>Simply gorgeous. Man I love this stuff. 20 vs 26.5</t>
  </si>
  <si>
    <t>Intensification dropped off. 23.5 vs 27.5</t>
  </si>
  <si>
    <t>21 vs 27.5</t>
  </si>
  <si>
    <t>Predicting lots of SW the last 2 days. 18.5 vs 27.5</t>
  </si>
  <si>
    <t>Wow. 17 vs 27</t>
  </si>
  <si>
    <t>Josh and I picked the wrong week to go to the beach.</t>
  </si>
  <si>
    <t>yep</t>
  </si>
  <si>
    <t>uh huh</t>
  </si>
  <si>
    <t>Nice image 17 vs 26. Interesting dynamic at barneget. Fresh water wedge?</t>
  </si>
  <si>
    <t>Loss of intensity. 21 vs 27</t>
  </si>
  <si>
    <t xml:space="preserve">Cold land temp night. </t>
  </si>
  <si>
    <t>20 vs 25.5, clear deintisification</t>
  </si>
  <si>
    <t>21 vs 26. good images</t>
  </si>
  <si>
    <t>23 vs 25.5, major weakening</t>
  </si>
  <si>
    <t xml:space="preserve">23 vs 26, but the upwelling is done. </t>
  </si>
  <si>
    <t xml:space="preserve">23 vs 26, buy the upwelling is done. </t>
  </si>
  <si>
    <t>It's dead Jim</t>
  </si>
  <si>
    <t>Average</t>
  </si>
  <si>
    <t>Total Days</t>
  </si>
  <si>
    <t>% time</t>
  </si>
  <si>
    <t>Avg days</t>
  </si>
  <si>
    <t>Total</t>
  </si>
  <si>
    <t>Totals</t>
  </si>
  <si>
    <t>During the last 16 days of august, average is 25%</t>
  </si>
  <si>
    <t xml:space="preserve">During first 10 days of June, the average is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</si>
</sst>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color rgb="FFFF0000"/>
      <name val="Arial"/>
      <scheme val="minor"/>
    </font>
    <font>
      <u/>
      <color rgb="FF0000FF"/>
    </font>
    <font>
      <b/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2" numFmtId="0" xfId="0" applyAlignment="1" applyBorder="1" applyFont="1">
      <alignment horizontal="center" readingOrder="0"/>
    </xf>
    <xf borderId="1" fillId="3" fontId="2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horizontal="center" readingOrder="0"/>
    </xf>
    <xf borderId="1" fillId="5" fontId="2" numFmtId="0" xfId="0" applyAlignment="1" applyBorder="1" applyFill="1" applyFont="1">
      <alignment horizontal="center" readingOrder="0"/>
    </xf>
    <xf borderId="0" fillId="0" fontId="2" numFmtId="0" xfId="0" applyAlignment="1" applyFont="1">
      <alignment horizontal="center"/>
    </xf>
    <xf borderId="1" fillId="0" fontId="2" numFmtId="0" xfId="0" applyBorder="1" applyFont="1"/>
    <xf borderId="1" fillId="6" fontId="2" numFmtId="0" xfId="0" applyAlignment="1" applyBorder="1" applyFill="1" applyFont="1">
      <alignment horizontal="center" readingOrder="0"/>
    </xf>
    <xf borderId="1" fillId="7" fontId="2" numFmtId="0" xfId="0" applyAlignment="1" applyBorder="1" applyFill="1" applyFont="1">
      <alignment horizontal="center" readingOrder="0"/>
    </xf>
    <xf borderId="1" fillId="7" fontId="2" numFmtId="0" xfId="0" applyAlignment="1" applyBorder="1" applyFont="1">
      <alignment readingOrder="0"/>
    </xf>
    <xf borderId="1" fillId="8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0" fillId="9" fontId="2" numFmtId="0" xfId="0" applyAlignment="1" applyFill="1" applyFont="1">
      <alignment readingOrder="0"/>
    </xf>
    <xf borderId="0" fillId="9" fontId="4" numFmtId="0" xfId="0" applyAlignment="1" applyFont="1">
      <alignment readingOrder="0"/>
    </xf>
    <xf borderId="1" fillId="7" fontId="2" numFmtId="0" xfId="0" applyBorder="1" applyFont="1"/>
    <xf borderId="0" fillId="0" fontId="2" numFmtId="0" xfId="0" applyAlignment="1" applyFont="1">
      <alignment readingOrder="0"/>
    </xf>
    <xf borderId="1" fillId="9" fontId="2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right" readingOrder="0"/>
    </xf>
    <xf borderId="1" fillId="0" fontId="2" numFmtId="2" xfId="0" applyBorder="1" applyFont="1" applyNumberFormat="1"/>
    <xf borderId="1" fillId="0" fontId="2" numFmtId="9" xfId="0" applyBorder="1" applyFont="1" applyNumberFormat="1"/>
    <xf borderId="1" fillId="0" fontId="2" numFmtId="9" xfId="0" applyBorder="1" applyFont="1" applyNumberFormat="1"/>
    <xf borderId="0" fillId="0" fontId="2" numFmtId="9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eatherspark.com/h/m/23514/2021/6/Historical-Weather-in-June-2021-in-Atlantic-City-New-Jersey-United-States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6.25"/>
    <col customWidth="1" min="3" max="3" width="9.5"/>
    <col customWidth="1" min="6" max="6" width="6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>
        <v>1.0</v>
      </c>
      <c r="C2" s="3">
        <v>2019.0</v>
      </c>
      <c r="D2" s="4"/>
      <c r="E2" s="5">
        <v>0.0</v>
      </c>
      <c r="F2" s="5" t="s">
        <v>7</v>
      </c>
    </row>
    <row r="3">
      <c r="A3" s="3" t="s">
        <v>6</v>
      </c>
      <c r="B3" s="3">
        <v>2.0</v>
      </c>
      <c r="C3" s="3">
        <v>2019.0</v>
      </c>
      <c r="D3" s="4"/>
      <c r="E3" s="5">
        <v>0.0</v>
      </c>
      <c r="F3" s="5" t="s">
        <v>7</v>
      </c>
    </row>
    <row r="4">
      <c r="A4" s="3" t="s">
        <v>6</v>
      </c>
      <c r="B4" s="3">
        <v>3.0</v>
      </c>
      <c r="C4" s="3">
        <v>2019.0</v>
      </c>
      <c r="D4" s="4"/>
      <c r="E4" s="5">
        <v>0.0</v>
      </c>
      <c r="F4" s="5" t="s">
        <v>8</v>
      </c>
    </row>
    <row r="5">
      <c r="A5" s="3" t="s">
        <v>6</v>
      </c>
      <c r="B5" s="3">
        <v>4.0</v>
      </c>
      <c r="C5" s="3">
        <v>2019.0</v>
      </c>
      <c r="D5" s="4"/>
      <c r="E5" s="5">
        <v>0.0</v>
      </c>
      <c r="F5" s="5" t="s">
        <v>8</v>
      </c>
    </row>
    <row r="6">
      <c r="A6" s="3" t="s">
        <v>6</v>
      </c>
      <c r="B6" s="3">
        <v>5.0</v>
      </c>
      <c r="C6" s="3">
        <v>2019.0</v>
      </c>
      <c r="D6" s="4"/>
      <c r="E6" s="5">
        <v>0.0</v>
      </c>
      <c r="F6" s="5" t="s">
        <v>7</v>
      </c>
    </row>
    <row r="7">
      <c r="A7" s="3" t="s">
        <v>6</v>
      </c>
      <c r="B7" s="3">
        <v>6.0</v>
      </c>
      <c r="C7" s="3">
        <v>2019.0</v>
      </c>
      <c r="D7" s="4"/>
      <c r="E7" s="5">
        <v>0.0</v>
      </c>
      <c r="F7" s="5" t="s">
        <v>7</v>
      </c>
    </row>
    <row r="8">
      <c r="A8" s="3" t="s">
        <v>6</v>
      </c>
      <c r="B8" s="3">
        <v>7.0</v>
      </c>
      <c r="C8" s="3">
        <v>2019.0</v>
      </c>
      <c r="D8" s="4"/>
      <c r="E8" s="5">
        <v>0.0</v>
      </c>
      <c r="F8" s="5" t="s">
        <v>7</v>
      </c>
    </row>
    <row r="9">
      <c r="A9" s="3" t="s">
        <v>6</v>
      </c>
      <c r="B9" s="3">
        <v>8.0</v>
      </c>
      <c r="C9" s="3">
        <v>2019.0</v>
      </c>
      <c r="D9" s="4"/>
      <c r="E9" s="5">
        <v>0.0</v>
      </c>
      <c r="F9" s="5" t="s">
        <v>7</v>
      </c>
    </row>
    <row r="10">
      <c r="A10" s="3" t="s">
        <v>6</v>
      </c>
      <c r="B10" s="3">
        <v>9.0</v>
      </c>
      <c r="C10" s="3">
        <v>2019.0</v>
      </c>
      <c r="D10" s="4"/>
      <c r="E10" s="5">
        <v>0.0</v>
      </c>
      <c r="F10" s="5" t="s">
        <v>7</v>
      </c>
    </row>
    <row r="11">
      <c r="A11" s="3" t="s">
        <v>6</v>
      </c>
      <c r="B11" s="3">
        <v>10.0</v>
      </c>
      <c r="C11" s="3">
        <v>2019.0</v>
      </c>
      <c r="D11" s="4"/>
      <c r="E11" s="5">
        <v>0.0</v>
      </c>
      <c r="F11" s="5" t="s">
        <v>7</v>
      </c>
    </row>
    <row r="12">
      <c r="A12" s="3" t="s">
        <v>6</v>
      </c>
      <c r="B12" s="3">
        <v>11.0</v>
      </c>
      <c r="C12" s="3">
        <v>2019.0</v>
      </c>
      <c r="D12" s="4"/>
      <c r="E12" s="5">
        <v>0.0</v>
      </c>
      <c r="F12" s="5" t="s">
        <v>9</v>
      </c>
    </row>
    <row r="13">
      <c r="A13" s="3" t="s">
        <v>6</v>
      </c>
      <c r="B13" s="3">
        <v>12.0</v>
      </c>
      <c r="C13" s="3">
        <v>2019.0</v>
      </c>
      <c r="D13" s="4"/>
      <c r="E13" s="5">
        <v>0.0</v>
      </c>
      <c r="F13" s="5" t="s">
        <v>7</v>
      </c>
    </row>
    <row r="14">
      <c r="A14" s="3" t="s">
        <v>6</v>
      </c>
      <c r="B14" s="3">
        <v>13.0</v>
      </c>
      <c r="C14" s="3">
        <v>2019.0</v>
      </c>
      <c r="D14" s="4"/>
      <c r="E14" s="5">
        <v>0.0</v>
      </c>
      <c r="F14" s="5" t="s">
        <v>7</v>
      </c>
    </row>
    <row r="15">
      <c r="A15" s="3" t="s">
        <v>6</v>
      </c>
      <c r="B15" s="3">
        <v>14.0</v>
      </c>
      <c r="C15" s="3">
        <v>2019.0</v>
      </c>
      <c r="D15" s="4"/>
      <c r="E15" s="5">
        <v>0.0</v>
      </c>
      <c r="F15" s="5" t="s">
        <v>10</v>
      </c>
    </row>
    <row r="16">
      <c r="A16" s="3" t="s">
        <v>6</v>
      </c>
      <c r="B16" s="3">
        <v>15.0</v>
      </c>
      <c r="C16" s="3">
        <v>2019.0</v>
      </c>
      <c r="D16" s="4"/>
      <c r="E16" s="5">
        <v>0.0</v>
      </c>
      <c r="F16" s="5" t="s">
        <v>7</v>
      </c>
    </row>
    <row r="17">
      <c r="A17" s="3" t="s">
        <v>6</v>
      </c>
      <c r="B17" s="3">
        <v>16.0</v>
      </c>
      <c r="C17" s="3">
        <v>2019.0</v>
      </c>
      <c r="D17" s="4"/>
      <c r="E17" s="5">
        <v>0.0</v>
      </c>
      <c r="F17" s="5" t="s">
        <v>7</v>
      </c>
    </row>
    <row r="18">
      <c r="A18" s="3" t="s">
        <v>6</v>
      </c>
      <c r="B18" s="3">
        <v>17.0</v>
      </c>
      <c r="C18" s="3">
        <v>2019.0</v>
      </c>
      <c r="D18" s="4"/>
      <c r="E18" s="5">
        <v>0.0</v>
      </c>
      <c r="F18" s="5" t="s">
        <v>7</v>
      </c>
    </row>
    <row r="19">
      <c r="A19" s="3" t="s">
        <v>6</v>
      </c>
      <c r="B19" s="3">
        <v>18.0</v>
      </c>
      <c r="C19" s="3">
        <v>2019.0</v>
      </c>
      <c r="D19" s="4"/>
      <c r="E19" s="5">
        <v>0.0</v>
      </c>
      <c r="F19" s="5" t="s">
        <v>7</v>
      </c>
    </row>
    <row r="20">
      <c r="A20" s="3" t="s">
        <v>6</v>
      </c>
      <c r="B20" s="3">
        <v>19.0</v>
      </c>
      <c r="C20" s="3">
        <v>2019.0</v>
      </c>
      <c r="D20" s="4"/>
      <c r="E20" s="5">
        <v>0.0</v>
      </c>
      <c r="F20" s="5" t="s">
        <v>10</v>
      </c>
    </row>
    <row r="21">
      <c r="A21" s="3" t="s">
        <v>6</v>
      </c>
      <c r="B21" s="3">
        <v>20.0</v>
      </c>
      <c r="C21" s="3">
        <v>2019.0</v>
      </c>
      <c r="D21" s="4"/>
      <c r="E21" s="5">
        <v>0.0</v>
      </c>
      <c r="F21" s="5" t="s">
        <v>11</v>
      </c>
    </row>
    <row r="22">
      <c r="A22" s="3" t="s">
        <v>6</v>
      </c>
      <c r="B22" s="3">
        <v>21.0</v>
      </c>
      <c r="C22" s="3">
        <v>2019.0</v>
      </c>
      <c r="D22" s="4"/>
      <c r="E22" s="5">
        <v>1.0</v>
      </c>
      <c r="F22" s="5" t="s">
        <v>12</v>
      </c>
    </row>
    <row r="23">
      <c r="A23" s="3" t="s">
        <v>6</v>
      </c>
      <c r="B23" s="3">
        <v>22.0</v>
      </c>
      <c r="C23" s="3">
        <v>2019.0</v>
      </c>
      <c r="D23" s="4"/>
      <c r="E23" s="5">
        <v>1.0</v>
      </c>
      <c r="F23" s="5" t="s">
        <v>13</v>
      </c>
    </row>
    <row r="24">
      <c r="A24" s="3" t="s">
        <v>6</v>
      </c>
      <c r="B24" s="3">
        <v>23.0</v>
      </c>
      <c r="C24" s="3">
        <v>2019.0</v>
      </c>
      <c r="D24" s="4"/>
      <c r="E24" s="5">
        <v>0.0</v>
      </c>
      <c r="F24" s="5" t="s">
        <v>14</v>
      </c>
    </row>
    <row r="25">
      <c r="A25" s="3" t="s">
        <v>6</v>
      </c>
      <c r="B25" s="3">
        <v>24.0</v>
      </c>
      <c r="C25" s="3">
        <v>2019.0</v>
      </c>
      <c r="D25" s="4"/>
      <c r="E25" s="5">
        <v>0.0</v>
      </c>
      <c r="F25" s="5" t="s">
        <v>15</v>
      </c>
    </row>
    <row r="26">
      <c r="A26" s="3" t="s">
        <v>6</v>
      </c>
      <c r="B26" s="3">
        <v>25.0</v>
      </c>
      <c r="C26" s="3">
        <v>2019.0</v>
      </c>
      <c r="D26" s="4"/>
      <c r="E26" s="5">
        <v>0.0</v>
      </c>
      <c r="F26" s="5" t="s">
        <v>16</v>
      </c>
    </row>
    <row r="27">
      <c r="A27" s="3" t="s">
        <v>6</v>
      </c>
      <c r="B27" s="3">
        <v>26.0</v>
      </c>
      <c r="C27" s="3">
        <v>2019.0</v>
      </c>
      <c r="D27" s="4"/>
      <c r="E27" s="5">
        <v>0.0</v>
      </c>
      <c r="F27" s="5" t="s">
        <v>10</v>
      </c>
    </row>
    <row r="28">
      <c r="A28" s="3" t="s">
        <v>6</v>
      </c>
      <c r="B28" s="3">
        <v>27.0</v>
      </c>
      <c r="C28" s="3">
        <v>2019.0</v>
      </c>
      <c r="D28" s="4"/>
      <c r="E28" s="5">
        <v>0.0</v>
      </c>
      <c r="F28" s="5" t="s">
        <v>17</v>
      </c>
    </row>
    <row r="29">
      <c r="A29" s="3" t="s">
        <v>6</v>
      </c>
      <c r="B29" s="3">
        <v>28.0</v>
      </c>
      <c r="C29" s="3">
        <v>2019.0</v>
      </c>
      <c r="D29" s="4"/>
      <c r="E29" s="5">
        <v>0.0</v>
      </c>
      <c r="F29" s="5" t="s">
        <v>10</v>
      </c>
    </row>
    <row r="30">
      <c r="A30" s="3" t="s">
        <v>6</v>
      </c>
      <c r="B30" s="3">
        <v>29.0</v>
      </c>
      <c r="C30" s="3">
        <v>2019.0</v>
      </c>
      <c r="D30" s="4"/>
      <c r="E30" s="5">
        <v>0.0</v>
      </c>
      <c r="F30" s="5" t="s">
        <v>10</v>
      </c>
    </row>
    <row r="31">
      <c r="A31" s="3" t="s">
        <v>6</v>
      </c>
      <c r="B31" s="3">
        <v>30.0</v>
      </c>
      <c r="C31" s="3">
        <v>2019.0</v>
      </c>
      <c r="D31" s="4"/>
      <c r="E31" s="5">
        <v>1.0</v>
      </c>
      <c r="F31" s="5" t="s">
        <v>18</v>
      </c>
    </row>
    <row r="32">
      <c r="A32" s="3" t="s">
        <v>19</v>
      </c>
      <c r="B32" s="3">
        <v>1.0</v>
      </c>
      <c r="C32" s="3">
        <v>2019.0</v>
      </c>
      <c r="D32" s="4"/>
      <c r="E32" s="5">
        <v>1.0</v>
      </c>
      <c r="F32" s="5" t="s">
        <v>20</v>
      </c>
    </row>
    <row r="33">
      <c r="A33" s="3" t="s">
        <v>19</v>
      </c>
      <c r="B33" s="3">
        <v>2.0</v>
      </c>
      <c r="C33" s="3">
        <v>2019.0</v>
      </c>
      <c r="D33" s="4"/>
      <c r="E33" s="5">
        <v>0.0</v>
      </c>
      <c r="F33" s="5" t="s">
        <v>21</v>
      </c>
    </row>
    <row r="34">
      <c r="A34" s="3" t="s">
        <v>19</v>
      </c>
      <c r="B34" s="3">
        <v>3.0</v>
      </c>
      <c r="C34" s="3">
        <v>2019.0</v>
      </c>
      <c r="D34" s="4"/>
      <c r="E34" s="6">
        <v>0.0</v>
      </c>
      <c r="F34" s="5" t="s">
        <v>11</v>
      </c>
    </row>
    <row r="35">
      <c r="A35" s="3" t="s">
        <v>19</v>
      </c>
      <c r="B35" s="3">
        <v>4.0</v>
      </c>
      <c r="C35" s="3">
        <v>2019.0</v>
      </c>
      <c r="D35" s="4"/>
      <c r="E35" s="5">
        <v>0.0</v>
      </c>
      <c r="F35" s="5" t="s">
        <v>22</v>
      </c>
    </row>
    <row r="36">
      <c r="A36" s="3" t="s">
        <v>19</v>
      </c>
      <c r="B36" s="3">
        <v>5.0</v>
      </c>
      <c r="C36" s="3">
        <v>2019.0</v>
      </c>
      <c r="D36" s="4"/>
      <c r="E36" s="6">
        <v>0.0</v>
      </c>
      <c r="F36" s="5" t="s">
        <v>11</v>
      </c>
    </row>
    <row r="37">
      <c r="A37" s="3" t="s">
        <v>19</v>
      </c>
      <c r="B37" s="3">
        <v>6.0</v>
      </c>
      <c r="C37" s="3">
        <v>2019.0</v>
      </c>
      <c r="D37" s="4"/>
      <c r="E37" s="6">
        <v>0.0</v>
      </c>
      <c r="F37" s="5" t="s">
        <v>11</v>
      </c>
    </row>
    <row r="38">
      <c r="A38" s="3" t="s">
        <v>19</v>
      </c>
      <c r="B38" s="3">
        <v>7.0</v>
      </c>
      <c r="C38" s="3">
        <v>2019.0</v>
      </c>
      <c r="D38" s="4"/>
      <c r="E38" s="6">
        <v>0.0</v>
      </c>
      <c r="F38" s="5" t="s">
        <v>11</v>
      </c>
    </row>
    <row r="39">
      <c r="A39" s="3" t="s">
        <v>19</v>
      </c>
      <c r="B39" s="3">
        <v>8.0</v>
      </c>
      <c r="C39" s="3">
        <v>2019.0</v>
      </c>
      <c r="D39" s="4"/>
      <c r="E39" s="5">
        <v>0.0</v>
      </c>
      <c r="F39" s="5" t="s">
        <v>23</v>
      </c>
    </row>
    <row r="40">
      <c r="A40" s="3" t="s">
        <v>19</v>
      </c>
      <c r="B40" s="3">
        <v>9.0</v>
      </c>
      <c r="C40" s="3">
        <v>2019.0</v>
      </c>
      <c r="D40" s="4"/>
      <c r="E40" s="5">
        <v>1.0</v>
      </c>
      <c r="F40" s="5" t="s">
        <v>24</v>
      </c>
    </row>
    <row r="41">
      <c r="A41" s="3" t="s">
        <v>19</v>
      </c>
      <c r="B41" s="3">
        <v>10.0</v>
      </c>
      <c r="C41" s="3">
        <v>2019.0</v>
      </c>
      <c r="D41" s="4"/>
      <c r="E41" s="5">
        <v>1.0</v>
      </c>
      <c r="F41" s="5" t="s">
        <v>7</v>
      </c>
    </row>
    <row r="42">
      <c r="A42" s="3" t="s">
        <v>19</v>
      </c>
      <c r="B42" s="3">
        <v>11.0</v>
      </c>
      <c r="C42" s="3">
        <v>2019.0</v>
      </c>
      <c r="D42" s="4"/>
      <c r="E42" s="5">
        <v>0.0</v>
      </c>
      <c r="F42" s="5" t="s">
        <v>25</v>
      </c>
    </row>
    <row r="43">
      <c r="A43" s="3" t="s">
        <v>19</v>
      </c>
      <c r="B43" s="3">
        <v>12.0</v>
      </c>
      <c r="C43" s="3">
        <v>2019.0</v>
      </c>
      <c r="D43" s="4"/>
      <c r="E43" s="5">
        <v>1.0</v>
      </c>
      <c r="F43" s="5" t="s">
        <v>26</v>
      </c>
    </row>
    <row r="44">
      <c r="A44" s="3" t="s">
        <v>19</v>
      </c>
      <c r="B44" s="3">
        <v>13.0</v>
      </c>
      <c r="C44" s="3">
        <v>2019.0</v>
      </c>
      <c r="D44" s="4"/>
      <c r="E44" s="5">
        <v>1.0</v>
      </c>
      <c r="F44" s="5" t="s">
        <v>27</v>
      </c>
    </row>
    <row r="45">
      <c r="A45" s="3" t="s">
        <v>19</v>
      </c>
      <c r="B45" s="3">
        <v>14.0</v>
      </c>
      <c r="C45" s="3">
        <v>2019.0</v>
      </c>
      <c r="D45" s="4"/>
      <c r="E45" s="5">
        <v>1.0</v>
      </c>
      <c r="F45" s="5" t="s">
        <v>28</v>
      </c>
    </row>
    <row r="46">
      <c r="A46" s="3" t="s">
        <v>19</v>
      </c>
      <c r="B46" s="3">
        <v>15.0</v>
      </c>
      <c r="C46" s="3">
        <v>2019.0</v>
      </c>
      <c r="D46" s="4"/>
      <c r="E46" s="5">
        <v>1.0</v>
      </c>
      <c r="F46" s="5" t="s">
        <v>29</v>
      </c>
    </row>
    <row r="47">
      <c r="A47" s="3" t="s">
        <v>19</v>
      </c>
      <c r="B47" s="3">
        <v>16.0</v>
      </c>
      <c r="C47" s="3">
        <v>2019.0</v>
      </c>
      <c r="D47" s="4"/>
      <c r="E47" s="6">
        <v>1.0</v>
      </c>
      <c r="F47" s="5" t="s">
        <v>11</v>
      </c>
    </row>
    <row r="48">
      <c r="A48" s="3" t="s">
        <v>19</v>
      </c>
      <c r="B48" s="3">
        <v>17.0</v>
      </c>
      <c r="C48" s="3">
        <v>2019.0</v>
      </c>
      <c r="D48" s="4"/>
      <c r="E48" s="5">
        <v>1.0</v>
      </c>
      <c r="F48" s="5" t="s">
        <v>30</v>
      </c>
    </row>
    <row r="49">
      <c r="A49" s="3" t="s">
        <v>19</v>
      </c>
      <c r="B49" s="3">
        <v>18.0</v>
      </c>
      <c r="C49" s="3">
        <v>2019.0</v>
      </c>
      <c r="D49" s="4"/>
      <c r="E49" s="6">
        <v>1.0</v>
      </c>
      <c r="F49" s="5" t="s">
        <v>11</v>
      </c>
    </row>
    <row r="50">
      <c r="A50" s="3" t="s">
        <v>19</v>
      </c>
      <c r="B50" s="3">
        <v>19.0</v>
      </c>
      <c r="C50" s="3">
        <v>2019.0</v>
      </c>
      <c r="D50" s="4"/>
      <c r="E50" s="6">
        <v>1.0</v>
      </c>
      <c r="F50" s="5" t="s">
        <v>11</v>
      </c>
    </row>
    <row r="51">
      <c r="A51" s="3" t="s">
        <v>19</v>
      </c>
      <c r="B51" s="3">
        <v>20.0</v>
      </c>
      <c r="C51" s="3">
        <v>2019.0</v>
      </c>
      <c r="D51" s="4"/>
      <c r="E51" s="5">
        <v>1.0</v>
      </c>
      <c r="F51" s="5" t="s">
        <v>31</v>
      </c>
    </row>
    <row r="52">
      <c r="A52" s="3" t="s">
        <v>19</v>
      </c>
      <c r="B52" s="3">
        <v>21.0</v>
      </c>
      <c r="C52" s="3">
        <v>2019.0</v>
      </c>
      <c r="D52" s="4"/>
      <c r="E52" s="5">
        <v>1.0</v>
      </c>
      <c r="F52" s="5" t="s">
        <v>32</v>
      </c>
    </row>
    <row r="53">
      <c r="A53" s="3" t="s">
        <v>19</v>
      </c>
      <c r="B53" s="3">
        <v>22.0</v>
      </c>
      <c r="C53" s="3">
        <v>2019.0</v>
      </c>
      <c r="D53" s="4"/>
      <c r="E53" s="5">
        <v>1.0</v>
      </c>
      <c r="F53" s="5" t="s">
        <v>33</v>
      </c>
    </row>
    <row r="54">
      <c r="A54" s="3" t="s">
        <v>19</v>
      </c>
      <c r="B54" s="3">
        <v>23.0</v>
      </c>
      <c r="C54" s="3">
        <v>2019.0</v>
      </c>
      <c r="D54" s="4"/>
      <c r="E54" s="5">
        <v>1.0</v>
      </c>
      <c r="F54" s="7" t="s">
        <v>34</v>
      </c>
    </row>
    <row r="55">
      <c r="A55" s="3" t="s">
        <v>19</v>
      </c>
      <c r="B55" s="3">
        <v>24.0</v>
      </c>
      <c r="C55" s="3">
        <v>2019.0</v>
      </c>
      <c r="D55" s="4"/>
      <c r="E55" s="5">
        <v>1.0</v>
      </c>
      <c r="F55" s="5" t="s">
        <v>11</v>
      </c>
    </row>
    <row r="56">
      <c r="A56" s="3" t="s">
        <v>19</v>
      </c>
      <c r="B56" s="3">
        <v>25.0</v>
      </c>
      <c r="C56" s="3">
        <v>2019.0</v>
      </c>
      <c r="D56" s="4"/>
      <c r="E56" s="5">
        <v>1.0</v>
      </c>
      <c r="F56" s="5" t="s">
        <v>35</v>
      </c>
    </row>
    <row r="57">
      <c r="A57" s="3" t="s">
        <v>19</v>
      </c>
      <c r="B57" s="3">
        <v>26.0</v>
      </c>
      <c r="C57" s="3">
        <v>2019.0</v>
      </c>
      <c r="D57" s="4"/>
      <c r="E57" s="5">
        <v>1.0</v>
      </c>
      <c r="F57" s="5" t="s">
        <v>35</v>
      </c>
    </row>
    <row r="58">
      <c r="A58" s="3" t="s">
        <v>19</v>
      </c>
      <c r="B58" s="3">
        <v>27.0</v>
      </c>
      <c r="C58" s="3">
        <v>2019.0</v>
      </c>
      <c r="D58" s="4"/>
      <c r="E58" s="5">
        <v>0.0</v>
      </c>
      <c r="F58" s="5" t="s">
        <v>36</v>
      </c>
    </row>
    <row r="59">
      <c r="A59" s="3" t="s">
        <v>19</v>
      </c>
      <c r="B59" s="3">
        <v>28.0</v>
      </c>
      <c r="C59" s="3">
        <v>2019.0</v>
      </c>
      <c r="D59" s="5"/>
      <c r="E59" s="5">
        <v>1.0</v>
      </c>
      <c r="F59" s="5" t="s">
        <v>37</v>
      </c>
    </row>
    <row r="60">
      <c r="A60" s="3" t="s">
        <v>19</v>
      </c>
      <c r="B60" s="3">
        <v>29.0</v>
      </c>
      <c r="C60" s="3">
        <v>2019.0</v>
      </c>
      <c r="D60" s="4"/>
      <c r="E60" s="5">
        <v>1.0</v>
      </c>
      <c r="F60" s="8" t="s">
        <v>38</v>
      </c>
    </row>
    <row r="61">
      <c r="A61" s="3" t="s">
        <v>19</v>
      </c>
      <c r="B61" s="3">
        <v>30.0</v>
      </c>
      <c r="C61" s="3">
        <v>2019.0</v>
      </c>
      <c r="D61" s="4"/>
      <c r="E61" s="5">
        <v>1.0</v>
      </c>
      <c r="F61" s="8" t="s">
        <v>39</v>
      </c>
    </row>
    <row r="62">
      <c r="A62" s="3" t="s">
        <v>19</v>
      </c>
      <c r="B62" s="3">
        <v>31.0</v>
      </c>
      <c r="C62" s="3">
        <v>2019.0</v>
      </c>
      <c r="D62" s="4"/>
      <c r="E62" s="5">
        <v>1.0</v>
      </c>
      <c r="F62" s="8" t="s">
        <v>40</v>
      </c>
    </row>
    <row r="63">
      <c r="A63" s="3" t="s">
        <v>41</v>
      </c>
      <c r="B63" s="3">
        <v>1.0</v>
      </c>
      <c r="C63" s="3">
        <v>2019.0</v>
      </c>
      <c r="D63" s="4"/>
      <c r="E63" s="5">
        <v>1.0</v>
      </c>
      <c r="F63" s="5" t="s">
        <v>42</v>
      </c>
    </row>
    <row r="64">
      <c r="A64" s="3" t="s">
        <v>41</v>
      </c>
      <c r="B64" s="3">
        <v>2.0</v>
      </c>
      <c r="C64" s="3">
        <v>2019.0</v>
      </c>
      <c r="D64" s="4"/>
      <c r="E64" s="6">
        <v>1.0</v>
      </c>
      <c r="F64" s="5" t="s">
        <v>11</v>
      </c>
    </row>
    <row r="65">
      <c r="A65" s="3" t="s">
        <v>41</v>
      </c>
      <c r="B65" s="3">
        <v>3.0</v>
      </c>
      <c r="C65" s="3">
        <v>2019.0</v>
      </c>
      <c r="D65" s="4"/>
      <c r="E65" s="5">
        <v>1.0</v>
      </c>
      <c r="F65" s="5" t="s">
        <v>43</v>
      </c>
    </row>
    <row r="66">
      <c r="A66" s="3" t="s">
        <v>41</v>
      </c>
      <c r="B66" s="3">
        <v>4.0</v>
      </c>
      <c r="C66" s="3">
        <v>2019.0</v>
      </c>
      <c r="D66" s="4"/>
      <c r="E66" s="5">
        <v>1.0</v>
      </c>
      <c r="F66" s="5" t="s">
        <v>44</v>
      </c>
    </row>
    <row r="67">
      <c r="A67" s="3" t="s">
        <v>41</v>
      </c>
      <c r="B67" s="3">
        <v>5.0</v>
      </c>
      <c r="C67" s="3">
        <v>2019.0</v>
      </c>
      <c r="D67" s="4"/>
      <c r="E67" s="5">
        <v>0.0</v>
      </c>
      <c r="F67" s="5" t="s">
        <v>45</v>
      </c>
    </row>
    <row r="68">
      <c r="A68" s="3" t="s">
        <v>41</v>
      </c>
      <c r="B68" s="3">
        <v>6.0</v>
      </c>
      <c r="C68" s="3">
        <v>2019.0</v>
      </c>
      <c r="D68" s="4"/>
      <c r="E68" s="5">
        <v>0.0</v>
      </c>
      <c r="F68" s="5" t="s">
        <v>45</v>
      </c>
    </row>
    <row r="69">
      <c r="A69" s="3" t="s">
        <v>41</v>
      </c>
      <c r="B69" s="3">
        <v>7.0</v>
      </c>
      <c r="C69" s="3">
        <v>2019.0</v>
      </c>
      <c r="D69" s="4"/>
      <c r="E69" s="5">
        <v>0.0</v>
      </c>
      <c r="F69" s="5" t="s">
        <v>46</v>
      </c>
    </row>
    <row r="70">
      <c r="A70" s="3" t="s">
        <v>41</v>
      </c>
      <c r="B70" s="3">
        <v>8.0</v>
      </c>
      <c r="C70" s="3">
        <v>2019.0</v>
      </c>
      <c r="D70" s="4"/>
      <c r="E70" s="5">
        <v>1.0</v>
      </c>
      <c r="F70" s="5" t="s">
        <v>47</v>
      </c>
    </row>
    <row r="71">
      <c r="A71" s="3" t="s">
        <v>41</v>
      </c>
      <c r="B71" s="3">
        <v>9.0</v>
      </c>
      <c r="C71" s="3">
        <v>2019.0</v>
      </c>
      <c r="D71" s="4"/>
      <c r="E71" s="5">
        <v>1.0</v>
      </c>
      <c r="F71" s="5" t="s">
        <v>48</v>
      </c>
    </row>
    <row r="72">
      <c r="A72" s="3" t="s">
        <v>41</v>
      </c>
      <c r="B72" s="3">
        <v>10.0</v>
      </c>
      <c r="C72" s="3">
        <v>2019.0</v>
      </c>
      <c r="D72" s="4"/>
      <c r="E72" s="5">
        <v>1.0</v>
      </c>
      <c r="F72" s="8" t="s">
        <v>49</v>
      </c>
    </row>
    <row r="73">
      <c r="A73" s="3" t="s">
        <v>41</v>
      </c>
      <c r="B73" s="3">
        <v>11.0</v>
      </c>
      <c r="C73" s="3">
        <v>2019.0</v>
      </c>
      <c r="D73" s="4"/>
      <c r="E73" s="5">
        <v>1.0</v>
      </c>
      <c r="F73" s="5" t="s">
        <v>50</v>
      </c>
    </row>
    <row r="74">
      <c r="A74" s="3" t="s">
        <v>41</v>
      </c>
      <c r="B74" s="3">
        <v>12.0</v>
      </c>
      <c r="C74" s="3">
        <v>2019.0</v>
      </c>
      <c r="D74" s="4"/>
      <c r="E74" s="5">
        <v>1.0</v>
      </c>
      <c r="F74" s="5" t="s">
        <v>51</v>
      </c>
    </row>
    <row r="75">
      <c r="A75" s="3" t="s">
        <v>41</v>
      </c>
      <c r="B75" s="3">
        <v>13.0</v>
      </c>
      <c r="C75" s="3">
        <v>2019.0</v>
      </c>
      <c r="D75" s="4"/>
      <c r="E75" s="6">
        <v>1.0</v>
      </c>
      <c r="F75" s="5" t="s">
        <v>7</v>
      </c>
    </row>
    <row r="76">
      <c r="A76" s="3" t="s">
        <v>41</v>
      </c>
      <c r="B76" s="3">
        <v>14.0</v>
      </c>
      <c r="C76" s="3">
        <v>2019.0</v>
      </c>
      <c r="D76" s="4"/>
      <c r="E76" s="6">
        <v>1.0</v>
      </c>
      <c r="F76" s="5" t="s">
        <v>7</v>
      </c>
    </row>
    <row r="77">
      <c r="A77" s="3" t="s">
        <v>41</v>
      </c>
      <c r="B77" s="3">
        <v>15.0</v>
      </c>
      <c r="C77" s="3">
        <v>2019.0</v>
      </c>
      <c r="D77" s="4"/>
      <c r="E77" s="6">
        <v>1.0</v>
      </c>
      <c r="F77" s="5" t="s">
        <v>7</v>
      </c>
    </row>
    <row r="78">
      <c r="A78" s="3" t="s">
        <v>41</v>
      </c>
      <c r="B78" s="3">
        <v>16.0</v>
      </c>
      <c r="C78" s="3">
        <v>2019.0</v>
      </c>
      <c r="D78" s="4"/>
      <c r="E78" s="5">
        <v>1.0</v>
      </c>
      <c r="F78" s="5" t="s">
        <v>52</v>
      </c>
    </row>
    <row r="79">
      <c r="A79" s="3" t="s">
        <v>41</v>
      </c>
      <c r="B79" s="3">
        <v>17.0</v>
      </c>
      <c r="C79" s="3">
        <v>2019.0</v>
      </c>
      <c r="D79" s="4"/>
      <c r="E79" s="5">
        <v>1.0</v>
      </c>
      <c r="F79" s="5" t="s">
        <v>53</v>
      </c>
    </row>
    <row r="80">
      <c r="A80" s="3" t="s">
        <v>41</v>
      </c>
      <c r="B80" s="3">
        <v>18.0</v>
      </c>
      <c r="C80" s="3">
        <v>2019.0</v>
      </c>
      <c r="D80" s="4"/>
      <c r="E80" s="5">
        <v>0.0</v>
      </c>
      <c r="F80" s="5" t="s">
        <v>54</v>
      </c>
    </row>
    <row r="81">
      <c r="A81" s="3" t="s">
        <v>41</v>
      </c>
      <c r="B81" s="3">
        <v>19.0</v>
      </c>
      <c r="C81" s="3">
        <v>2019.0</v>
      </c>
      <c r="D81" s="4"/>
      <c r="E81" s="5">
        <v>0.0</v>
      </c>
      <c r="F81" s="4"/>
    </row>
    <row r="82">
      <c r="A82" s="3" t="s">
        <v>41</v>
      </c>
      <c r="B82" s="3">
        <v>20.0</v>
      </c>
      <c r="C82" s="3">
        <v>2019.0</v>
      </c>
      <c r="D82" s="4"/>
      <c r="E82" s="6">
        <v>0.0</v>
      </c>
      <c r="F82" s="5" t="s">
        <v>11</v>
      </c>
    </row>
    <row r="83">
      <c r="A83" s="3" t="s">
        <v>41</v>
      </c>
      <c r="B83" s="3">
        <v>21.0</v>
      </c>
      <c r="C83" s="3">
        <v>2019.0</v>
      </c>
      <c r="D83" s="4"/>
      <c r="E83" s="6">
        <v>0.0</v>
      </c>
      <c r="F83" s="5" t="s">
        <v>11</v>
      </c>
    </row>
    <row r="84">
      <c r="A84" s="3" t="s">
        <v>41</v>
      </c>
      <c r="B84" s="3">
        <v>22.0</v>
      </c>
      <c r="C84" s="3">
        <v>2019.0</v>
      </c>
      <c r="D84" s="4"/>
      <c r="E84" s="6">
        <v>0.0</v>
      </c>
      <c r="F84" s="5" t="s">
        <v>11</v>
      </c>
    </row>
    <row r="85">
      <c r="A85" s="3" t="s">
        <v>41</v>
      </c>
      <c r="B85" s="3">
        <v>23.0</v>
      </c>
      <c r="C85" s="3">
        <v>2019.0</v>
      </c>
      <c r="D85" s="4"/>
      <c r="E85" s="6">
        <v>0.0</v>
      </c>
      <c r="F85" s="5" t="s">
        <v>11</v>
      </c>
    </row>
    <row r="86">
      <c r="A86" s="3" t="s">
        <v>41</v>
      </c>
      <c r="B86" s="3">
        <v>24.0</v>
      </c>
      <c r="C86" s="3">
        <v>2019.0</v>
      </c>
      <c r="D86" s="4"/>
      <c r="E86" s="5">
        <v>1.0</v>
      </c>
      <c r="F86" s="5" t="s">
        <v>55</v>
      </c>
    </row>
    <row r="87">
      <c r="A87" s="3" t="s">
        <v>41</v>
      </c>
      <c r="B87" s="3">
        <v>25.0</v>
      </c>
      <c r="C87" s="3">
        <v>2019.0</v>
      </c>
      <c r="D87" s="4"/>
      <c r="E87" s="5">
        <v>1.0</v>
      </c>
      <c r="F87" s="5" t="s">
        <v>56</v>
      </c>
    </row>
    <row r="88">
      <c r="A88" s="3" t="s">
        <v>41</v>
      </c>
      <c r="B88" s="3">
        <v>26.0</v>
      </c>
      <c r="C88" s="3">
        <v>2019.0</v>
      </c>
      <c r="D88" s="4"/>
      <c r="E88" s="6">
        <v>0.0</v>
      </c>
      <c r="F88" s="5" t="s">
        <v>11</v>
      </c>
    </row>
    <row r="89">
      <c r="A89" s="3" t="s">
        <v>41</v>
      </c>
      <c r="B89" s="3">
        <v>27.0</v>
      </c>
      <c r="C89" s="3">
        <v>2019.0</v>
      </c>
      <c r="D89" s="4"/>
      <c r="E89" s="6">
        <v>0.0</v>
      </c>
      <c r="F89" s="5" t="s">
        <v>11</v>
      </c>
    </row>
    <row r="90">
      <c r="A90" s="3" t="s">
        <v>41</v>
      </c>
      <c r="B90" s="3">
        <v>28.0</v>
      </c>
      <c r="C90" s="3">
        <v>2019.0</v>
      </c>
      <c r="D90" s="4"/>
      <c r="E90" s="6">
        <v>0.0</v>
      </c>
      <c r="F90" s="5" t="s">
        <v>11</v>
      </c>
    </row>
    <row r="91">
      <c r="A91" s="3" t="s">
        <v>41</v>
      </c>
      <c r="B91" s="3">
        <v>29.0</v>
      </c>
      <c r="C91" s="3">
        <v>2019.0</v>
      </c>
      <c r="D91" s="4"/>
      <c r="E91" s="5">
        <v>0.0</v>
      </c>
      <c r="F91" s="5" t="s">
        <v>57</v>
      </c>
    </row>
    <row r="92">
      <c r="A92" s="3" t="s">
        <v>41</v>
      </c>
      <c r="B92" s="3">
        <v>30.0</v>
      </c>
      <c r="C92" s="3">
        <v>2019.0</v>
      </c>
      <c r="D92" s="4"/>
      <c r="E92" s="5">
        <v>0.0</v>
      </c>
      <c r="F92" s="5" t="s">
        <v>58</v>
      </c>
    </row>
    <row r="93">
      <c r="A93" s="3" t="s">
        <v>41</v>
      </c>
      <c r="B93" s="3">
        <v>31.0</v>
      </c>
      <c r="C93" s="3">
        <v>2019.0</v>
      </c>
      <c r="D93" s="4"/>
      <c r="E93" s="5">
        <v>0.0</v>
      </c>
      <c r="F93" s="5" t="s">
        <v>59</v>
      </c>
    </row>
    <row r="94">
      <c r="D94" s="9"/>
      <c r="E94" s="9">
        <f>sum(E2:E93)</f>
        <v>41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6.13"/>
    <col customWidth="1" min="3" max="3" width="7.13"/>
    <col customWidth="1" min="4" max="4" width="12.13"/>
    <col customWidth="1" min="5" max="5" width="11.38"/>
    <col customWidth="1" min="6" max="6" width="5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>
        <v>1.0</v>
      </c>
      <c r="C2" s="3">
        <v>2020.0</v>
      </c>
      <c r="D2" s="4"/>
      <c r="E2" s="5">
        <v>0.0</v>
      </c>
      <c r="F2" s="10"/>
    </row>
    <row r="3">
      <c r="A3" s="3" t="s">
        <v>6</v>
      </c>
      <c r="B3" s="3">
        <v>2.0</v>
      </c>
      <c r="C3" s="3">
        <v>2020.0</v>
      </c>
      <c r="D3" s="4"/>
      <c r="E3" s="5">
        <v>0.0</v>
      </c>
      <c r="F3" s="10"/>
    </row>
    <row r="4">
      <c r="A4" s="3" t="s">
        <v>6</v>
      </c>
      <c r="B4" s="3">
        <v>3.0</v>
      </c>
      <c r="C4" s="3">
        <v>2020.0</v>
      </c>
      <c r="D4" s="4"/>
      <c r="E4" s="5">
        <v>0.0</v>
      </c>
      <c r="F4" s="10"/>
    </row>
    <row r="5">
      <c r="A5" s="3" t="s">
        <v>6</v>
      </c>
      <c r="B5" s="3">
        <v>4.0</v>
      </c>
      <c r="C5" s="3">
        <v>2020.0</v>
      </c>
      <c r="D5" s="4"/>
      <c r="E5" s="5">
        <v>0.0</v>
      </c>
      <c r="F5" s="10"/>
    </row>
    <row r="6">
      <c r="A6" s="3" t="s">
        <v>6</v>
      </c>
      <c r="B6" s="3">
        <v>5.0</v>
      </c>
      <c r="C6" s="3">
        <v>2020.0</v>
      </c>
      <c r="D6" s="4"/>
      <c r="E6" s="5">
        <v>0.0</v>
      </c>
      <c r="F6" s="10"/>
    </row>
    <row r="7">
      <c r="A7" s="3" t="s">
        <v>6</v>
      </c>
      <c r="B7" s="3">
        <v>6.0</v>
      </c>
      <c r="C7" s="3">
        <v>2020.0</v>
      </c>
      <c r="D7" s="4"/>
      <c r="E7" s="5">
        <v>0.0</v>
      </c>
      <c r="F7" s="10"/>
    </row>
    <row r="8">
      <c r="A8" s="3" t="s">
        <v>6</v>
      </c>
      <c r="B8" s="3">
        <v>7.0</v>
      </c>
      <c r="C8" s="3">
        <v>2020.0</v>
      </c>
      <c r="D8" s="4"/>
      <c r="E8" s="5">
        <v>1.0</v>
      </c>
      <c r="F8" s="3" t="s">
        <v>60</v>
      </c>
    </row>
    <row r="9">
      <c r="A9" s="3" t="s">
        <v>6</v>
      </c>
      <c r="B9" s="3">
        <v>8.0</v>
      </c>
      <c r="C9" s="3">
        <v>2020.0</v>
      </c>
      <c r="D9" s="4"/>
      <c r="E9" s="5">
        <v>1.0</v>
      </c>
      <c r="F9" s="3" t="s">
        <v>61</v>
      </c>
    </row>
    <row r="10">
      <c r="A10" s="3" t="s">
        <v>6</v>
      </c>
      <c r="B10" s="3">
        <v>9.0</v>
      </c>
      <c r="C10" s="3">
        <v>2020.0</v>
      </c>
      <c r="D10" s="4"/>
      <c r="E10" s="5">
        <v>1.0</v>
      </c>
      <c r="F10" s="3" t="s">
        <v>61</v>
      </c>
    </row>
    <row r="11">
      <c r="A11" s="3" t="s">
        <v>6</v>
      </c>
      <c r="B11" s="3">
        <v>10.0</v>
      </c>
      <c r="C11" s="3">
        <v>2020.0</v>
      </c>
      <c r="D11" s="4"/>
      <c r="E11" s="5">
        <v>1.0</v>
      </c>
      <c r="F11" s="3" t="s">
        <v>61</v>
      </c>
    </row>
    <row r="12">
      <c r="A12" s="3" t="s">
        <v>6</v>
      </c>
      <c r="B12" s="3">
        <v>11.0</v>
      </c>
      <c r="C12" s="3">
        <v>2020.0</v>
      </c>
      <c r="D12" s="4"/>
      <c r="E12" s="11">
        <v>1.0</v>
      </c>
      <c r="F12" s="3" t="s">
        <v>11</v>
      </c>
    </row>
    <row r="13">
      <c r="A13" s="3" t="s">
        <v>6</v>
      </c>
      <c r="B13" s="3">
        <v>12.0</v>
      </c>
      <c r="C13" s="3">
        <v>2020.0</v>
      </c>
      <c r="D13" s="4"/>
      <c r="E13" s="5">
        <v>1.0</v>
      </c>
      <c r="F13" s="3" t="s">
        <v>62</v>
      </c>
    </row>
    <row r="14">
      <c r="A14" s="3" t="s">
        <v>6</v>
      </c>
      <c r="B14" s="3">
        <v>13.0</v>
      </c>
      <c r="C14" s="3">
        <v>2020.0</v>
      </c>
      <c r="D14" s="4"/>
      <c r="E14" s="5">
        <v>1.0</v>
      </c>
      <c r="F14" s="3" t="s">
        <v>62</v>
      </c>
    </row>
    <row r="15">
      <c r="A15" s="3" t="s">
        <v>6</v>
      </c>
      <c r="B15" s="3">
        <v>14.0</v>
      </c>
      <c r="C15" s="3">
        <v>2020.0</v>
      </c>
      <c r="D15" s="4"/>
      <c r="E15" s="5">
        <v>1.0</v>
      </c>
      <c r="F15" s="10"/>
    </row>
    <row r="16">
      <c r="A16" s="3" t="s">
        <v>6</v>
      </c>
      <c r="B16" s="3">
        <v>15.0</v>
      </c>
      <c r="C16" s="3">
        <v>2020.0</v>
      </c>
      <c r="D16" s="4"/>
      <c r="E16" s="5">
        <v>1.0</v>
      </c>
      <c r="F16" s="10"/>
    </row>
    <row r="17">
      <c r="A17" s="3" t="s">
        <v>6</v>
      </c>
      <c r="B17" s="3">
        <v>16.0</v>
      </c>
      <c r="C17" s="3">
        <v>2020.0</v>
      </c>
      <c r="D17" s="4"/>
      <c r="E17" s="11">
        <v>1.0</v>
      </c>
      <c r="F17" s="3" t="s">
        <v>63</v>
      </c>
    </row>
    <row r="18">
      <c r="A18" s="3" t="s">
        <v>6</v>
      </c>
      <c r="B18" s="3">
        <v>17.0</v>
      </c>
      <c r="C18" s="3">
        <v>2020.0</v>
      </c>
      <c r="D18" s="4"/>
      <c r="E18" s="11">
        <v>0.0</v>
      </c>
      <c r="F18" s="10"/>
    </row>
    <row r="19">
      <c r="A19" s="3" t="s">
        <v>6</v>
      </c>
      <c r="B19" s="3">
        <v>18.0</v>
      </c>
      <c r="C19" s="3">
        <v>2020.0</v>
      </c>
      <c r="D19" s="4"/>
      <c r="E19" s="5">
        <v>0.0</v>
      </c>
      <c r="F19" s="3" t="s">
        <v>45</v>
      </c>
    </row>
    <row r="20">
      <c r="A20" s="3" t="s">
        <v>6</v>
      </c>
      <c r="B20" s="3">
        <v>19.0</v>
      </c>
      <c r="C20" s="3">
        <v>2020.0</v>
      </c>
      <c r="D20" s="4"/>
      <c r="E20" s="5">
        <v>0.0</v>
      </c>
      <c r="F20" s="10"/>
    </row>
    <row r="21">
      <c r="A21" s="3" t="s">
        <v>6</v>
      </c>
      <c r="B21" s="3">
        <v>20.0</v>
      </c>
      <c r="C21" s="3">
        <v>2020.0</v>
      </c>
      <c r="D21" s="4"/>
      <c r="E21" s="5">
        <v>0.0</v>
      </c>
      <c r="F21" s="10"/>
    </row>
    <row r="22">
      <c r="A22" s="3" t="s">
        <v>6</v>
      </c>
      <c r="B22" s="3">
        <v>21.0</v>
      </c>
      <c r="C22" s="3">
        <v>2020.0</v>
      </c>
      <c r="D22" s="4"/>
      <c r="E22" s="11">
        <v>0.0</v>
      </c>
      <c r="F22" s="3" t="s">
        <v>63</v>
      </c>
    </row>
    <row r="23">
      <c r="A23" s="3" t="s">
        <v>6</v>
      </c>
      <c r="B23" s="3">
        <v>22.0</v>
      </c>
      <c r="C23" s="3">
        <v>2020.0</v>
      </c>
      <c r="D23" s="4"/>
      <c r="E23" s="5">
        <v>0.0</v>
      </c>
      <c r="F23" s="3" t="s">
        <v>64</v>
      </c>
    </row>
    <row r="24">
      <c r="A24" s="3" t="s">
        <v>6</v>
      </c>
      <c r="B24" s="3">
        <v>23.0</v>
      </c>
      <c r="C24" s="3">
        <v>2020.0</v>
      </c>
      <c r="D24" s="4"/>
      <c r="E24" s="5">
        <v>1.0</v>
      </c>
      <c r="F24" s="3" t="s">
        <v>65</v>
      </c>
    </row>
    <row r="25">
      <c r="A25" s="3" t="s">
        <v>6</v>
      </c>
      <c r="B25" s="3">
        <v>24.0</v>
      </c>
      <c r="C25" s="3">
        <v>2020.0</v>
      </c>
      <c r="D25" s="4"/>
      <c r="E25" s="5">
        <v>1.0</v>
      </c>
      <c r="F25" s="3" t="s">
        <v>66</v>
      </c>
    </row>
    <row r="26">
      <c r="A26" s="3" t="s">
        <v>6</v>
      </c>
      <c r="B26" s="3">
        <v>25.0</v>
      </c>
      <c r="C26" s="3">
        <v>2020.0</v>
      </c>
      <c r="D26" s="4"/>
      <c r="E26" s="5">
        <v>1.0</v>
      </c>
      <c r="F26" s="10"/>
    </row>
    <row r="27">
      <c r="A27" s="3" t="s">
        <v>6</v>
      </c>
      <c r="B27" s="3">
        <v>26.0</v>
      </c>
      <c r="C27" s="3">
        <v>2020.0</v>
      </c>
      <c r="D27" s="4"/>
      <c r="E27" s="5">
        <v>1.0</v>
      </c>
      <c r="F27" s="10"/>
    </row>
    <row r="28">
      <c r="A28" s="3" t="s">
        <v>6</v>
      </c>
      <c r="B28" s="3">
        <v>27.0</v>
      </c>
      <c r="C28" s="3">
        <v>2020.0</v>
      </c>
      <c r="D28" s="4"/>
      <c r="E28" s="11">
        <v>1.0</v>
      </c>
      <c r="F28" s="3" t="s">
        <v>63</v>
      </c>
    </row>
    <row r="29">
      <c r="A29" s="3" t="s">
        <v>6</v>
      </c>
      <c r="B29" s="3">
        <v>28.0</v>
      </c>
      <c r="C29" s="3">
        <v>2020.0</v>
      </c>
      <c r="D29" s="4"/>
      <c r="E29" s="5">
        <v>1.0</v>
      </c>
      <c r="F29" s="3" t="s">
        <v>67</v>
      </c>
    </row>
    <row r="30">
      <c r="A30" s="3" t="s">
        <v>6</v>
      </c>
      <c r="B30" s="3">
        <v>29.0</v>
      </c>
      <c r="C30" s="3">
        <v>2020.0</v>
      </c>
      <c r="D30" s="4"/>
      <c r="E30" s="5">
        <v>1.0</v>
      </c>
      <c r="F30" s="3" t="s">
        <v>68</v>
      </c>
    </row>
    <row r="31">
      <c r="A31" s="3" t="s">
        <v>6</v>
      </c>
      <c r="B31" s="3">
        <v>30.0</v>
      </c>
      <c r="C31" s="3">
        <v>2020.0</v>
      </c>
      <c r="D31" s="4"/>
      <c r="E31" s="5">
        <v>1.0</v>
      </c>
      <c r="F31" s="10"/>
    </row>
    <row r="32">
      <c r="A32" s="3" t="s">
        <v>19</v>
      </c>
      <c r="B32" s="3">
        <v>1.0</v>
      </c>
      <c r="C32" s="3">
        <v>2020.0</v>
      </c>
      <c r="D32" s="4"/>
      <c r="E32" s="11">
        <v>1.0</v>
      </c>
      <c r="F32" s="3" t="s">
        <v>63</v>
      </c>
    </row>
    <row r="33">
      <c r="A33" s="3" t="s">
        <v>19</v>
      </c>
      <c r="B33" s="3">
        <v>2.0</v>
      </c>
      <c r="C33" s="3">
        <v>2020.0</v>
      </c>
      <c r="D33" s="4"/>
      <c r="E33" s="5">
        <v>1.0</v>
      </c>
      <c r="F33" s="3" t="s">
        <v>66</v>
      </c>
    </row>
    <row r="34">
      <c r="A34" s="3" t="s">
        <v>19</v>
      </c>
      <c r="B34" s="3">
        <v>3.0</v>
      </c>
      <c r="C34" s="3">
        <v>2020.0</v>
      </c>
      <c r="D34" s="4"/>
      <c r="E34" s="5">
        <v>1.0</v>
      </c>
      <c r="F34" s="3" t="s">
        <v>69</v>
      </c>
    </row>
    <row r="35">
      <c r="A35" s="3" t="s">
        <v>19</v>
      </c>
      <c r="B35" s="3">
        <v>4.0</v>
      </c>
      <c r="C35" s="3">
        <v>2020.0</v>
      </c>
      <c r="D35" s="4"/>
      <c r="E35" s="5">
        <v>0.0</v>
      </c>
      <c r="F35" s="3" t="s">
        <v>45</v>
      </c>
    </row>
    <row r="36">
      <c r="A36" s="3" t="s">
        <v>19</v>
      </c>
      <c r="B36" s="3">
        <v>5.0</v>
      </c>
      <c r="C36" s="3">
        <v>2020.0</v>
      </c>
      <c r="D36" s="4"/>
      <c r="E36" s="5">
        <v>0.0</v>
      </c>
      <c r="F36" s="10"/>
    </row>
    <row r="37">
      <c r="A37" s="3" t="s">
        <v>19</v>
      </c>
      <c r="B37" s="3">
        <v>6.0</v>
      </c>
      <c r="C37" s="3">
        <v>2020.0</v>
      </c>
      <c r="D37" s="4"/>
      <c r="E37" s="5">
        <v>0.0</v>
      </c>
      <c r="F37" s="3" t="s">
        <v>70</v>
      </c>
    </row>
    <row r="38">
      <c r="A38" s="3" t="s">
        <v>19</v>
      </c>
      <c r="B38" s="3">
        <v>7.0</v>
      </c>
      <c r="C38" s="3">
        <v>2020.0</v>
      </c>
      <c r="D38" s="4"/>
      <c r="E38" s="11">
        <v>0.0</v>
      </c>
      <c r="F38" s="3" t="s">
        <v>71</v>
      </c>
    </row>
    <row r="39">
      <c r="A39" s="3" t="s">
        <v>19</v>
      </c>
      <c r="B39" s="3">
        <v>8.0</v>
      </c>
      <c r="C39" s="3">
        <v>2020.0</v>
      </c>
      <c r="D39" s="4"/>
      <c r="E39" s="5">
        <v>0.0</v>
      </c>
      <c r="F39" s="3" t="s">
        <v>72</v>
      </c>
    </row>
    <row r="40">
      <c r="A40" s="3" t="s">
        <v>19</v>
      </c>
      <c r="B40" s="3">
        <v>9.0</v>
      </c>
      <c r="C40" s="3">
        <v>2020.0</v>
      </c>
      <c r="D40" s="4"/>
      <c r="E40" s="5">
        <v>0.0</v>
      </c>
      <c r="F40" s="3" t="s">
        <v>73</v>
      </c>
    </row>
    <row r="41">
      <c r="A41" s="3" t="s">
        <v>19</v>
      </c>
      <c r="B41" s="3">
        <v>10.0</v>
      </c>
      <c r="C41" s="3">
        <v>2020.0</v>
      </c>
      <c r="D41" s="4"/>
      <c r="E41" s="11">
        <v>0.0</v>
      </c>
      <c r="F41" s="3" t="s">
        <v>74</v>
      </c>
    </row>
    <row r="42">
      <c r="A42" s="3" t="s">
        <v>19</v>
      </c>
      <c r="B42" s="3">
        <v>11.0</v>
      </c>
      <c r="C42" s="3">
        <v>2020.0</v>
      </c>
      <c r="D42" s="4"/>
      <c r="E42" s="5">
        <v>0.0</v>
      </c>
      <c r="F42" s="3" t="s">
        <v>75</v>
      </c>
    </row>
    <row r="43">
      <c r="A43" s="3" t="s">
        <v>19</v>
      </c>
      <c r="B43" s="3">
        <v>12.0</v>
      </c>
      <c r="C43" s="3">
        <v>2020.0</v>
      </c>
      <c r="D43" s="4"/>
      <c r="E43" s="5">
        <v>0.0</v>
      </c>
      <c r="F43" s="3" t="s">
        <v>76</v>
      </c>
    </row>
    <row r="44">
      <c r="A44" s="3" t="s">
        <v>19</v>
      </c>
      <c r="B44" s="3">
        <v>13.0</v>
      </c>
      <c r="C44" s="3">
        <v>2020.0</v>
      </c>
      <c r="D44" s="4"/>
      <c r="E44" s="5">
        <v>0.0</v>
      </c>
      <c r="F44" s="3" t="s">
        <v>77</v>
      </c>
    </row>
    <row r="45">
      <c r="A45" s="3" t="s">
        <v>19</v>
      </c>
      <c r="B45" s="3">
        <v>14.0</v>
      </c>
      <c r="C45" s="3">
        <v>2020.0</v>
      </c>
      <c r="D45" s="4"/>
      <c r="E45" s="5">
        <v>0.0</v>
      </c>
      <c r="F45" s="3" t="s">
        <v>78</v>
      </c>
    </row>
    <row r="46">
      <c r="A46" s="3" t="s">
        <v>19</v>
      </c>
      <c r="B46" s="3">
        <v>15.0</v>
      </c>
      <c r="C46" s="3">
        <v>2020.0</v>
      </c>
      <c r="D46" s="4"/>
      <c r="E46" s="5">
        <v>0.0</v>
      </c>
      <c r="F46" s="3" t="s">
        <v>79</v>
      </c>
    </row>
    <row r="47">
      <c r="A47" s="3" t="s">
        <v>19</v>
      </c>
      <c r="B47" s="3">
        <v>16.0</v>
      </c>
      <c r="C47" s="3">
        <v>2020.0</v>
      </c>
      <c r="D47" s="4"/>
      <c r="E47" s="5">
        <v>0.0</v>
      </c>
      <c r="F47" s="3" t="s">
        <v>77</v>
      </c>
    </row>
    <row r="48">
      <c r="A48" s="3" t="s">
        <v>19</v>
      </c>
      <c r="B48" s="3">
        <v>17.0</v>
      </c>
      <c r="C48" s="3">
        <v>2020.0</v>
      </c>
      <c r="D48" s="4"/>
      <c r="E48" s="5">
        <v>0.0</v>
      </c>
      <c r="F48" s="3" t="s">
        <v>63</v>
      </c>
    </row>
    <row r="49">
      <c r="A49" s="3" t="s">
        <v>19</v>
      </c>
      <c r="B49" s="3">
        <v>18.0</v>
      </c>
      <c r="C49" s="3">
        <v>2020.0</v>
      </c>
      <c r="D49" s="4"/>
      <c r="E49" s="5">
        <v>0.0</v>
      </c>
      <c r="F49" s="3" t="s">
        <v>10</v>
      </c>
    </row>
    <row r="50">
      <c r="A50" s="3" t="s">
        <v>19</v>
      </c>
      <c r="B50" s="3">
        <v>19.0</v>
      </c>
      <c r="C50" s="3">
        <v>2020.0</v>
      </c>
      <c r="D50" s="4"/>
      <c r="E50" s="5">
        <v>0.0</v>
      </c>
      <c r="F50" s="10"/>
    </row>
    <row r="51">
      <c r="A51" s="3" t="s">
        <v>19</v>
      </c>
      <c r="B51" s="3">
        <v>20.0</v>
      </c>
      <c r="C51" s="3">
        <v>2020.0</v>
      </c>
      <c r="D51" s="4"/>
      <c r="E51" s="5">
        <v>0.0</v>
      </c>
      <c r="F51" s="3" t="s">
        <v>80</v>
      </c>
    </row>
    <row r="52">
      <c r="A52" s="3" t="s">
        <v>19</v>
      </c>
      <c r="B52" s="3">
        <v>21.0</v>
      </c>
      <c r="C52" s="3">
        <v>2020.0</v>
      </c>
      <c r="D52" s="4"/>
      <c r="E52" s="5">
        <v>0.0</v>
      </c>
      <c r="F52" s="10"/>
    </row>
    <row r="53">
      <c r="A53" s="3" t="s">
        <v>19</v>
      </c>
      <c r="B53" s="3">
        <v>22.0</v>
      </c>
      <c r="C53" s="3">
        <v>2020.0</v>
      </c>
      <c r="D53" s="4"/>
      <c r="E53" s="5">
        <v>0.0</v>
      </c>
      <c r="F53" s="10"/>
    </row>
    <row r="54">
      <c r="A54" s="3" t="s">
        <v>19</v>
      </c>
      <c r="B54" s="3">
        <v>23.0</v>
      </c>
      <c r="C54" s="3">
        <v>2020.0</v>
      </c>
      <c r="D54" s="4"/>
      <c r="E54" s="11">
        <v>0.0</v>
      </c>
      <c r="F54" s="3" t="s">
        <v>63</v>
      </c>
    </row>
    <row r="55">
      <c r="A55" s="3" t="s">
        <v>19</v>
      </c>
      <c r="B55" s="3">
        <v>24.0</v>
      </c>
      <c r="C55" s="3">
        <v>2020.0</v>
      </c>
      <c r="D55" s="4"/>
      <c r="E55" s="11">
        <v>0.0</v>
      </c>
      <c r="F55" s="3" t="s">
        <v>63</v>
      </c>
    </row>
    <row r="56">
      <c r="A56" s="3" t="s">
        <v>19</v>
      </c>
      <c r="B56" s="3">
        <v>25.0</v>
      </c>
      <c r="C56" s="3">
        <v>2020.0</v>
      </c>
      <c r="D56" s="4"/>
      <c r="E56" s="11">
        <v>1.0</v>
      </c>
      <c r="F56" s="3" t="s">
        <v>81</v>
      </c>
    </row>
    <row r="57">
      <c r="A57" s="3" t="s">
        <v>19</v>
      </c>
      <c r="B57" s="3">
        <v>26.0</v>
      </c>
      <c r="C57" s="3">
        <v>2020.0</v>
      </c>
      <c r="D57" s="4"/>
      <c r="E57" s="5">
        <v>1.0</v>
      </c>
      <c r="F57" s="10"/>
    </row>
    <row r="58">
      <c r="A58" s="3" t="s">
        <v>19</v>
      </c>
      <c r="B58" s="3">
        <v>27.0</v>
      </c>
      <c r="C58" s="3">
        <v>2020.0</v>
      </c>
      <c r="D58" s="4"/>
      <c r="E58" s="5">
        <v>1.0</v>
      </c>
      <c r="F58" s="10"/>
    </row>
    <row r="59">
      <c r="A59" s="3" t="s">
        <v>19</v>
      </c>
      <c r="B59" s="3">
        <v>28.0</v>
      </c>
      <c r="C59" s="3">
        <v>2020.0</v>
      </c>
      <c r="D59" s="5"/>
      <c r="E59" s="5">
        <v>1.0</v>
      </c>
      <c r="F59" s="3" t="s">
        <v>82</v>
      </c>
    </row>
    <row r="60">
      <c r="A60" s="3" t="s">
        <v>19</v>
      </c>
      <c r="B60" s="3">
        <v>29.0</v>
      </c>
      <c r="C60" s="3">
        <v>2020.0</v>
      </c>
      <c r="D60" s="4"/>
      <c r="E60" s="5">
        <v>1.0</v>
      </c>
      <c r="F60" s="3" t="s">
        <v>83</v>
      </c>
    </row>
    <row r="61">
      <c r="A61" s="3" t="s">
        <v>19</v>
      </c>
      <c r="B61" s="3">
        <v>30.0</v>
      </c>
      <c r="C61" s="3">
        <v>2020.0</v>
      </c>
      <c r="D61" s="4"/>
      <c r="E61" s="5">
        <v>1.0</v>
      </c>
      <c r="F61" s="10"/>
    </row>
    <row r="62">
      <c r="A62" s="3" t="s">
        <v>19</v>
      </c>
      <c r="B62" s="3">
        <v>31.0</v>
      </c>
      <c r="C62" s="3">
        <v>2020.0</v>
      </c>
      <c r="D62" s="4"/>
      <c r="E62" s="11">
        <v>1.0</v>
      </c>
      <c r="F62" s="3" t="s">
        <v>63</v>
      </c>
    </row>
    <row r="63">
      <c r="A63" s="3" t="s">
        <v>41</v>
      </c>
      <c r="B63" s="3">
        <v>1.0</v>
      </c>
      <c r="C63" s="3">
        <v>2020.0</v>
      </c>
      <c r="D63" s="4"/>
      <c r="E63" s="5">
        <v>1.0</v>
      </c>
      <c r="F63" s="10"/>
    </row>
    <row r="64">
      <c r="A64" s="3" t="s">
        <v>41</v>
      </c>
      <c r="B64" s="3">
        <v>2.0</v>
      </c>
      <c r="C64" s="3">
        <v>2020.0</v>
      </c>
      <c r="D64" s="4"/>
      <c r="E64" s="5">
        <v>1.0</v>
      </c>
      <c r="F64" s="10"/>
    </row>
    <row r="65">
      <c r="A65" s="3" t="s">
        <v>41</v>
      </c>
      <c r="B65" s="3">
        <v>3.0</v>
      </c>
      <c r="C65" s="3">
        <v>2020.0</v>
      </c>
      <c r="D65" s="4"/>
      <c r="E65" s="5">
        <v>1.0</v>
      </c>
      <c r="F65" s="3" t="s">
        <v>84</v>
      </c>
    </row>
    <row r="66">
      <c r="A66" s="3" t="s">
        <v>41</v>
      </c>
      <c r="B66" s="3">
        <v>4.0</v>
      </c>
      <c r="C66" s="3">
        <v>2020.0</v>
      </c>
      <c r="D66" s="4"/>
      <c r="E66" s="5">
        <v>1.0</v>
      </c>
      <c r="F66" s="3" t="s">
        <v>85</v>
      </c>
    </row>
    <row r="67">
      <c r="A67" s="3" t="s">
        <v>41</v>
      </c>
      <c r="B67" s="3">
        <v>5.0</v>
      </c>
      <c r="C67" s="3">
        <v>2020.0</v>
      </c>
      <c r="D67" s="4"/>
      <c r="E67" s="5">
        <v>1.0</v>
      </c>
      <c r="F67" s="3" t="s">
        <v>86</v>
      </c>
    </row>
    <row r="68">
      <c r="A68" s="3" t="s">
        <v>41</v>
      </c>
      <c r="B68" s="3">
        <v>6.0</v>
      </c>
      <c r="C68" s="3">
        <v>2020.0</v>
      </c>
      <c r="D68" s="4"/>
      <c r="E68" s="11">
        <v>1.0</v>
      </c>
      <c r="F68" s="3" t="s">
        <v>63</v>
      </c>
    </row>
    <row r="69">
      <c r="A69" s="3" t="s">
        <v>41</v>
      </c>
      <c r="B69" s="3">
        <v>7.0</v>
      </c>
      <c r="C69" s="3">
        <v>2020.0</v>
      </c>
      <c r="D69" s="4"/>
      <c r="E69" s="11">
        <v>1.0</v>
      </c>
      <c r="F69" s="3" t="s">
        <v>63</v>
      </c>
    </row>
    <row r="70">
      <c r="A70" s="3" t="s">
        <v>41</v>
      </c>
      <c r="B70" s="3">
        <v>8.0</v>
      </c>
      <c r="C70" s="3">
        <v>2020.0</v>
      </c>
      <c r="D70" s="4"/>
      <c r="E70" s="5">
        <v>1.0</v>
      </c>
      <c r="F70" s="3" t="s">
        <v>87</v>
      </c>
    </row>
    <row r="71">
      <c r="A71" s="3" t="s">
        <v>41</v>
      </c>
      <c r="B71" s="3">
        <v>9.0</v>
      </c>
      <c r="C71" s="3">
        <v>2020.0</v>
      </c>
      <c r="D71" s="4"/>
      <c r="E71" s="5">
        <v>1.0</v>
      </c>
      <c r="F71" s="3" t="s">
        <v>87</v>
      </c>
    </row>
    <row r="72">
      <c r="A72" s="3" t="s">
        <v>41</v>
      </c>
      <c r="B72" s="3">
        <v>10.0</v>
      </c>
      <c r="C72" s="3">
        <v>2020.0</v>
      </c>
      <c r="D72" s="4"/>
      <c r="E72" s="5">
        <v>1.0</v>
      </c>
      <c r="F72" s="3" t="s">
        <v>87</v>
      </c>
    </row>
    <row r="73">
      <c r="A73" s="3" t="s">
        <v>41</v>
      </c>
      <c r="B73" s="3">
        <v>11.0</v>
      </c>
      <c r="C73" s="3">
        <v>2020.0</v>
      </c>
      <c r="D73" s="4"/>
      <c r="E73" s="5">
        <v>1.0</v>
      </c>
      <c r="F73" s="3" t="s">
        <v>87</v>
      </c>
    </row>
    <row r="74">
      <c r="A74" s="3" t="s">
        <v>41</v>
      </c>
      <c r="B74" s="3">
        <v>12.0</v>
      </c>
      <c r="C74" s="3">
        <v>2020.0</v>
      </c>
      <c r="D74" s="4"/>
      <c r="E74" s="5">
        <v>1.0</v>
      </c>
      <c r="F74" s="10"/>
    </row>
    <row r="75">
      <c r="A75" s="3" t="s">
        <v>41</v>
      </c>
      <c r="B75" s="3">
        <v>13.0</v>
      </c>
      <c r="C75" s="3">
        <v>2020.0</v>
      </c>
      <c r="D75" s="4"/>
      <c r="E75" s="11">
        <v>1.0</v>
      </c>
      <c r="F75" s="3" t="s">
        <v>63</v>
      </c>
    </row>
    <row r="76">
      <c r="A76" s="3" t="s">
        <v>41</v>
      </c>
      <c r="B76" s="3">
        <v>14.0</v>
      </c>
      <c r="C76" s="3">
        <v>2020.0</v>
      </c>
      <c r="D76" s="4"/>
      <c r="E76" s="11">
        <v>1.0</v>
      </c>
      <c r="F76" s="3" t="s">
        <v>63</v>
      </c>
    </row>
    <row r="77">
      <c r="A77" s="3" t="s">
        <v>41</v>
      </c>
      <c r="B77" s="3">
        <v>15.0</v>
      </c>
      <c r="C77" s="3">
        <v>2020.0</v>
      </c>
      <c r="D77" s="4"/>
      <c r="E77" s="5">
        <v>1.0</v>
      </c>
      <c r="F77" s="3" t="s">
        <v>88</v>
      </c>
    </row>
    <row r="78">
      <c r="A78" s="3" t="s">
        <v>41</v>
      </c>
      <c r="B78" s="3">
        <v>16.0</v>
      </c>
      <c r="C78" s="3">
        <v>2020.0</v>
      </c>
      <c r="D78" s="4"/>
      <c r="E78" s="11">
        <v>0.0</v>
      </c>
      <c r="F78" s="3" t="s">
        <v>63</v>
      </c>
    </row>
    <row r="79">
      <c r="A79" s="3" t="s">
        <v>41</v>
      </c>
      <c r="B79" s="3">
        <v>17.0</v>
      </c>
      <c r="C79" s="3">
        <v>2020.0</v>
      </c>
      <c r="D79" s="4"/>
      <c r="E79" s="5">
        <v>0.0</v>
      </c>
      <c r="F79" s="3" t="s">
        <v>89</v>
      </c>
    </row>
    <row r="80">
      <c r="A80" s="3" t="s">
        <v>41</v>
      </c>
      <c r="B80" s="3">
        <v>18.0</v>
      </c>
      <c r="C80" s="3">
        <v>2020.0</v>
      </c>
      <c r="D80" s="4"/>
      <c r="E80" s="5">
        <v>0.0</v>
      </c>
      <c r="F80" s="10"/>
    </row>
    <row r="81">
      <c r="A81" s="3" t="s">
        <v>41</v>
      </c>
      <c r="B81" s="3">
        <v>19.0</v>
      </c>
      <c r="C81" s="3">
        <v>2020.0</v>
      </c>
      <c r="D81" s="4"/>
      <c r="E81" s="5">
        <v>0.0</v>
      </c>
      <c r="F81" s="10"/>
    </row>
    <row r="82">
      <c r="A82" s="3" t="s">
        <v>41</v>
      </c>
      <c r="B82" s="3">
        <v>20.0</v>
      </c>
      <c r="C82" s="3">
        <v>2020.0</v>
      </c>
      <c r="D82" s="4"/>
      <c r="E82" s="5">
        <v>0.0</v>
      </c>
      <c r="F82" s="10"/>
    </row>
    <row r="83">
      <c r="A83" s="3" t="s">
        <v>41</v>
      </c>
      <c r="B83" s="3">
        <v>21.0</v>
      </c>
      <c r="C83" s="3">
        <v>2020.0</v>
      </c>
      <c r="D83" s="4"/>
      <c r="E83" s="5">
        <v>0.0</v>
      </c>
      <c r="F83" s="10"/>
    </row>
    <row r="84">
      <c r="A84" s="3" t="s">
        <v>41</v>
      </c>
      <c r="B84" s="3">
        <v>22.0</v>
      </c>
      <c r="C84" s="3">
        <v>2020.0</v>
      </c>
      <c r="D84" s="4"/>
      <c r="E84" s="5">
        <v>0.0</v>
      </c>
      <c r="F84" s="3" t="s">
        <v>63</v>
      </c>
    </row>
    <row r="85">
      <c r="A85" s="3" t="s">
        <v>41</v>
      </c>
      <c r="B85" s="3">
        <v>23.0</v>
      </c>
      <c r="C85" s="3">
        <v>2020.0</v>
      </c>
      <c r="D85" s="4"/>
      <c r="E85" s="5">
        <v>0.0</v>
      </c>
      <c r="F85" s="3" t="s">
        <v>63</v>
      </c>
    </row>
    <row r="86">
      <c r="A86" s="3" t="s">
        <v>41</v>
      </c>
      <c r="B86" s="3">
        <v>24.0</v>
      </c>
      <c r="C86" s="3">
        <v>2020.0</v>
      </c>
      <c r="D86" s="4"/>
      <c r="E86" s="5">
        <v>0.0</v>
      </c>
      <c r="F86" s="3" t="s">
        <v>90</v>
      </c>
    </row>
    <row r="87">
      <c r="A87" s="3" t="s">
        <v>41</v>
      </c>
      <c r="B87" s="3">
        <v>25.0</v>
      </c>
      <c r="C87" s="3">
        <v>2020.0</v>
      </c>
      <c r="D87" s="4"/>
      <c r="E87" s="5">
        <v>1.0</v>
      </c>
      <c r="F87" s="3" t="s">
        <v>91</v>
      </c>
    </row>
    <row r="88">
      <c r="A88" s="3" t="s">
        <v>41</v>
      </c>
      <c r="B88" s="3">
        <v>26.0</v>
      </c>
      <c r="C88" s="3">
        <v>2020.0</v>
      </c>
      <c r="D88" s="4"/>
      <c r="E88" s="5">
        <v>1.0</v>
      </c>
      <c r="F88" s="3" t="s">
        <v>91</v>
      </c>
    </row>
    <row r="89">
      <c r="A89" s="3" t="s">
        <v>41</v>
      </c>
      <c r="B89" s="3">
        <v>27.0</v>
      </c>
      <c r="C89" s="3">
        <v>2020.0</v>
      </c>
      <c r="D89" s="4"/>
      <c r="E89" s="5">
        <v>1.0</v>
      </c>
      <c r="F89" s="3" t="s">
        <v>91</v>
      </c>
    </row>
    <row r="90">
      <c r="A90" s="3" t="s">
        <v>41</v>
      </c>
      <c r="B90" s="3">
        <v>28.0</v>
      </c>
      <c r="C90" s="3">
        <v>2020.0</v>
      </c>
      <c r="D90" s="4"/>
      <c r="E90" s="5">
        <v>1.0</v>
      </c>
      <c r="F90" s="3" t="s">
        <v>91</v>
      </c>
    </row>
    <row r="91">
      <c r="A91" s="3" t="s">
        <v>41</v>
      </c>
      <c r="B91" s="3">
        <v>29.0</v>
      </c>
      <c r="C91" s="3">
        <v>2020.0</v>
      </c>
      <c r="D91" s="4"/>
      <c r="E91" s="5">
        <v>1.0</v>
      </c>
      <c r="F91" s="3" t="s">
        <v>91</v>
      </c>
    </row>
    <row r="92">
      <c r="A92" s="3" t="s">
        <v>41</v>
      </c>
      <c r="B92" s="3">
        <v>30.0</v>
      </c>
      <c r="C92" s="3">
        <v>2020.0</v>
      </c>
      <c r="D92" s="4"/>
      <c r="E92" s="5">
        <v>1.0</v>
      </c>
      <c r="F92" s="3" t="s">
        <v>91</v>
      </c>
    </row>
    <row r="93">
      <c r="A93" s="3" t="s">
        <v>41</v>
      </c>
      <c r="B93" s="3">
        <v>31.0</v>
      </c>
      <c r="C93" s="3">
        <v>2020.0</v>
      </c>
      <c r="D93" s="4"/>
      <c r="E93" s="5">
        <v>1.0</v>
      </c>
      <c r="F93" s="3" t="s">
        <v>91</v>
      </c>
    </row>
    <row r="94">
      <c r="D94" s="9"/>
      <c r="E94" s="9">
        <f>sum(E2:E93)</f>
        <v>50</v>
      </c>
    </row>
    <row r="95">
      <c r="D95" s="9"/>
      <c r="E95" s="9"/>
    </row>
    <row r="96">
      <c r="D96" s="9"/>
      <c r="E96" s="9"/>
    </row>
    <row r="97">
      <c r="D97" s="9"/>
      <c r="E97" s="9"/>
    </row>
    <row r="98">
      <c r="D98" s="9"/>
      <c r="E98" s="9"/>
    </row>
    <row r="99">
      <c r="D99" s="9"/>
      <c r="E99" s="9"/>
    </row>
    <row r="100">
      <c r="D100" s="9"/>
      <c r="E100" s="9"/>
    </row>
    <row r="101">
      <c r="D101" s="9"/>
      <c r="E101" s="9"/>
    </row>
    <row r="102">
      <c r="D102" s="9"/>
      <c r="E102" s="9"/>
    </row>
    <row r="103">
      <c r="D103" s="9"/>
      <c r="E103" s="9"/>
    </row>
    <row r="104">
      <c r="D104" s="9"/>
      <c r="E104" s="9"/>
    </row>
    <row r="105">
      <c r="D105" s="9"/>
      <c r="E105" s="9"/>
    </row>
    <row r="106">
      <c r="D106" s="9"/>
      <c r="E106" s="9"/>
    </row>
    <row r="107">
      <c r="D107" s="9"/>
      <c r="E107" s="9"/>
    </row>
    <row r="108">
      <c r="D108" s="9"/>
      <c r="E108" s="9"/>
    </row>
    <row r="109">
      <c r="D109" s="9"/>
      <c r="E109" s="9"/>
    </row>
    <row r="110">
      <c r="D110" s="9"/>
      <c r="E110" s="9"/>
    </row>
    <row r="111">
      <c r="D111" s="9"/>
      <c r="E111" s="9"/>
    </row>
    <row r="112">
      <c r="D112" s="9"/>
      <c r="E112" s="9"/>
    </row>
    <row r="113">
      <c r="D113" s="9"/>
      <c r="E113" s="9"/>
    </row>
    <row r="114">
      <c r="D114" s="9"/>
      <c r="E114" s="9"/>
    </row>
    <row r="115">
      <c r="D115" s="9"/>
      <c r="E115" s="9"/>
    </row>
    <row r="116">
      <c r="D116" s="9"/>
      <c r="E116" s="9"/>
    </row>
    <row r="117">
      <c r="D117" s="9"/>
      <c r="E117" s="9"/>
    </row>
    <row r="118">
      <c r="D118" s="9"/>
      <c r="E118" s="9"/>
    </row>
    <row r="119">
      <c r="D119" s="9"/>
      <c r="E119" s="9"/>
    </row>
    <row r="120">
      <c r="D120" s="9"/>
      <c r="E120" s="9"/>
    </row>
    <row r="121">
      <c r="D121" s="9"/>
      <c r="E121" s="9"/>
    </row>
    <row r="122">
      <c r="D122" s="9"/>
      <c r="E122" s="9"/>
    </row>
    <row r="123">
      <c r="D123" s="9"/>
      <c r="E123" s="9"/>
    </row>
    <row r="124">
      <c r="D124" s="9"/>
      <c r="E124" s="9"/>
    </row>
    <row r="125">
      <c r="D125" s="9"/>
      <c r="E125" s="9"/>
    </row>
    <row r="126">
      <c r="D126" s="9"/>
      <c r="E126" s="9"/>
    </row>
    <row r="127">
      <c r="D127" s="9"/>
      <c r="E127" s="9"/>
    </row>
    <row r="128">
      <c r="D128" s="9"/>
      <c r="E128" s="9"/>
    </row>
    <row r="129">
      <c r="D129" s="9"/>
      <c r="E129" s="9"/>
    </row>
    <row r="130">
      <c r="D130" s="9"/>
      <c r="E130" s="9"/>
    </row>
    <row r="131">
      <c r="D131" s="9"/>
      <c r="E131" s="9"/>
    </row>
    <row r="132">
      <c r="D132" s="9"/>
      <c r="E132" s="9"/>
    </row>
    <row r="133">
      <c r="D133" s="9"/>
      <c r="E133" s="9"/>
    </row>
    <row r="134">
      <c r="D134" s="9"/>
      <c r="E134" s="9"/>
    </row>
    <row r="135">
      <c r="D135" s="9"/>
      <c r="E135" s="9"/>
    </row>
    <row r="136">
      <c r="D136" s="9"/>
      <c r="E136" s="9"/>
    </row>
    <row r="137">
      <c r="D137" s="9"/>
      <c r="E137" s="9"/>
    </row>
    <row r="138">
      <c r="D138" s="9"/>
      <c r="E138" s="9"/>
    </row>
    <row r="139">
      <c r="D139" s="9"/>
      <c r="E139" s="9"/>
    </row>
    <row r="140">
      <c r="D140" s="9"/>
      <c r="E140" s="9"/>
    </row>
    <row r="141">
      <c r="D141" s="9"/>
      <c r="E141" s="9"/>
    </row>
    <row r="142">
      <c r="D142" s="9"/>
      <c r="E142" s="9"/>
    </row>
    <row r="143">
      <c r="D143" s="9"/>
      <c r="E143" s="9"/>
    </row>
    <row r="144">
      <c r="D144" s="9"/>
      <c r="E144" s="9"/>
    </row>
    <row r="145">
      <c r="D145" s="9"/>
      <c r="E145" s="9"/>
    </row>
    <row r="146">
      <c r="D146" s="9"/>
      <c r="E146" s="9"/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6.13"/>
    <col customWidth="1" min="3" max="3" width="7.13"/>
    <col customWidth="1" min="4" max="4" width="12.13"/>
    <col customWidth="1" min="5" max="5" width="11.38"/>
    <col customWidth="1" min="6" max="6" width="77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>
        <v>1.0</v>
      </c>
      <c r="C2" s="3">
        <v>2021.0</v>
      </c>
      <c r="D2" s="4"/>
      <c r="E2" s="5">
        <v>0.0</v>
      </c>
      <c r="F2" s="3" t="s">
        <v>92</v>
      </c>
    </row>
    <row r="3">
      <c r="A3" s="3" t="s">
        <v>6</v>
      </c>
      <c r="B3" s="3">
        <v>2.0</v>
      </c>
      <c r="C3" s="3">
        <v>2021.0</v>
      </c>
      <c r="D3" s="4"/>
      <c r="E3" s="5">
        <v>0.0</v>
      </c>
      <c r="F3" s="3" t="s">
        <v>7</v>
      </c>
    </row>
    <row r="4">
      <c r="A4" s="3" t="s">
        <v>6</v>
      </c>
      <c r="B4" s="3">
        <v>3.0</v>
      </c>
      <c r="C4" s="3">
        <v>2021.0</v>
      </c>
      <c r="D4" s="4"/>
      <c r="E4" s="5">
        <v>0.0</v>
      </c>
      <c r="F4" s="3" t="s">
        <v>7</v>
      </c>
    </row>
    <row r="5">
      <c r="A5" s="3" t="s">
        <v>6</v>
      </c>
      <c r="B5" s="3">
        <v>4.0</v>
      </c>
      <c r="C5" s="3">
        <v>2021.0</v>
      </c>
      <c r="D5" s="4"/>
      <c r="E5" s="5">
        <v>0.0</v>
      </c>
      <c r="F5" s="3" t="s">
        <v>7</v>
      </c>
    </row>
    <row r="6">
      <c r="A6" s="3" t="s">
        <v>6</v>
      </c>
      <c r="B6" s="3">
        <v>5.0</v>
      </c>
      <c r="C6" s="3">
        <v>2021.0</v>
      </c>
      <c r="D6" s="4"/>
      <c r="E6" s="5">
        <v>0.0</v>
      </c>
      <c r="F6" s="3" t="s">
        <v>93</v>
      </c>
    </row>
    <row r="7">
      <c r="A7" s="3" t="s">
        <v>6</v>
      </c>
      <c r="B7" s="3">
        <v>6.0</v>
      </c>
      <c r="C7" s="3">
        <v>2021.0</v>
      </c>
      <c r="D7" s="4"/>
      <c r="E7" s="5">
        <v>0.0</v>
      </c>
      <c r="F7" s="3"/>
    </row>
    <row r="8">
      <c r="A8" s="3" t="s">
        <v>6</v>
      </c>
      <c r="B8" s="3">
        <v>7.0</v>
      </c>
      <c r="C8" s="3">
        <v>2021.0</v>
      </c>
      <c r="D8" s="4"/>
      <c r="E8" s="5">
        <v>1.0</v>
      </c>
      <c r="F8" s="3" t="s">
        <v>94</v>
      </c>
    </row>
    <row r="9">
      <c r="A9" s="3" t="s">
        <v>6</v>
      </c>
      <c r="B9" s="3">
        <v>8.0</v>
      </c>
      <c r="C9" s="3">
        <v>2021.0</v>
      </c>
      <c r="D9" s="4"/>
      <c r="E9" s="6">
        <v>1.0</v>
      </c>
      <c r="F9" s="3" t="s">
        <v>95</v>
      </c>
    </row>
    <row r="10">
      <c r="A10" s="3" t="s">
        <v>6</v>
      </c>
      <c r="B10" s="3">
        <v>9.0</v>
      </c>
      <c r="C10" s="3">
        <v>2021.0</v>
      </c>
      <c r="D10" s="4"/>
      <c r="E10" s="6">
        <v>0.0</v>
      </c>
      <c r="F10" s="3" t="s">
        <v>95</v>
      </c>
    </row>
    <row r="11">
      <c r="A11" s="3" t="s">
        <v>6</v>
      </c>
      <c r="B11" s="3">
        <v>10.0</v>
      </c>
      <c r="C11" s="3">
        <v>2021.0</v>
      </c>
      <c r="D11" s="4"/>
      <c r="E11" s="6">
        <v>0.0</v>
      </c>
      <c r="F11" s="3" t="s">
        <v>96</v>
      </c>
    </row>
    <row r="12">
      <c r="A12" s="3" t="s">
        <v>6</v>
      </c>
      <c r="B12" s="3">
        <v>11.0</v>
      </c>
      <c r="C12" s="3">
        <v>2021.0</v>
      </c>
      <c r="D12" s="4"/>
      <c r="E12" s="6">
        <v>0.0</v>
      </c>
      <c r="F12" s="3" t="s">
        <v>97</v>
      </c>
    </row>
    <row r="13">
      <c r="A13" s="3" t="s">
        <v>6</v>
      </c>
      <c r="B13" s="3">
        <v>12.0</v>
      </c>
      <c r="C13" s="3">
        <v>2021.0</v>
      </c>
      <c r="D13" s="4"/>
      <c r="E13" s="6">
        <v>0.0</v>
      </c>
      <c r="F13" s="3" t="s">
        <v>97</v>
      </c>
    </row>
    <row r="14">
      <c r="A14" s="3" t="s">
        <v>6</v>
      </c>
      <c r="B14" s="3">
        <v>13.0</v>
      </c>
      <c r="C14" s="3">
        <v>2021.0</v>
      </c>
      <c r="D14" s="4"/>
      <c r="E14" s="5">
        <v>0.0</v>
      </c>
      <c r="F14" s="3" t="s">
        <v>98</v>
      </c>
    </row>
    <row r="15">
      <c r="A15" s="3" t="s">
        <v>6</v>
      </c>
      <c r="B15" s="3">
        <v>14.0</v>
      </c>
      <c r="C15" s="3">
        <v>2021.0</v>
      </c>
      <c r="D15" s="4"/>
      <c r="E15" s="5">
        <v>0.0</v>
      </c>
      <c r="F15" s="3" t="s">
        <v>99</v>
      </c>
    </row>
    <row r="16">
      <c r="A16" s="3" t="s">
        <v>6</v>
      </c>
      <c r="B16" s="3">
        <v>15.0</v>
      </c>
      <c r="C16" s="3">
        <v>2021.0</v>
      </c>
      <c r="D16" s="4"/>
      <c r="E16" s="5">
        <v>0.0</v>
      </c>
      <c r="F16" s="3" t="s">
        <v>99</v>
      </c>
    </row>
    <row r="17">
      <c r="A17" s="3" t="s">
        <v>6</v>
      </c>
      <c r="B17" s="3">
        <v>16.0</v>
      </c>
      <c r="C17" s="3">
        <v>2021.0</v>
      </c>
      <c r="D17" s="4"/>
      <c r="E17" s="5">
        <v>0.0</v>
      </c>
      <c r="F17" s="3" t="s">
        <v>100</v>
      </c>
    </row>
    <row r="18">
      <c r="A18" s="3" t="s">
        <v>6</v>
      </c>
      <c r="B18" s="3">
        <v>17.0</v>
      </c>
      <c r="C18" s="3">
        <v>2021.0</v>
      </c>
      <c r="D18" s="4"/>
      <c r="E18" s="5">
        <v>0.0</v>
      </c>
      <c r="F18" s="3" t="s">
        <v>101</v>
      </c>
    </row>
    <row r="19">
      <c r="A19" s="3" t="s">
        <v>6</v>
      </c>
      <c r="B19" s="3">
        <v>18.0</v>
      </c>
      <c r="C19" s="3">
        <v>2021.0</v>
      </c>
      <c r="D19" s="4"/>
      <c r="E19" s="5">
        <v>0.0</v>
      </c>
      <c r="F19" s="3" t="s">
        <v>101</v>
      </c>
    </row>
    <row r="20">
      <c r="A20" s="3" t="s">
        <v>6</v>
      </c>
      <c r="B20" s="3">
        <v>19.0</v>
      </c>
      <c r="C20" s="3">
        <v>2021.0</v>
      </c>
      <c r="D20" s="4"/>
      <c r="E20" s="5">
        <v>0.0</v>
      </c>
      <c r="F20" s="3" t="s">
        <v>101</v>
      </c>
    </row>
    <row r="21">
      <c r="A21" s="3" t="s">
        <v>6</v>
      </c>
      <c r="B21" s="3">
        <v>20.0</v>
      </c>
      <c r="C21" s="3">
        <v>2021.0</v>
      </c>
      <c r="D21" s="4"/>
      <c r="E21" s="5">
        <v>0.0</v>
      </c>
      <c r="F21" s="3" t="s">
        <v>63</v>
      </c>
    </row>
    <row r="22">
      <c r="A22" s="3" t="s">
        <v>6</v>
      </c>
      <c r="B22" s="3">
        <v>21.0</v>
      </c>
      <c r="C22" s="3">
        <v>2021.0</v>
      </c>
      <c r="D22" s="4"/>
      <c r="E22" s="5">
        <v>0.0</v>
      </c>
      <c r="F22" s="3" t="s">
        <v>102</v>
      </c>
    </row>
    <row r="23">
      <c r="A23" s="3" t="s">
        <v>6</v>
      </c>
      <c r="B23" s="3">
        <v>22.0</v>
      </c>
      <c r="C23" s="3">
        <v>2021.0</v>
      </c>
      <c r="D23" s="4"/>
      <c r="E23" s="5">
        <v>0.0</v>
      </c>
      <c r="F23" s="3"/>
    </row>
    <row r="24">
      <c r="A24" s="3" t="s">
        <v>6</v>
      </c>
      <c r="B24" s="3">
        <v>23.0</v>
      </c>
      <c r="C24" s="3">
        <v>2021.0</v>
      </c>
      <c r="D24" s="4"/>
      <c r="E24" s="5">
        <v>1.0</v>
      </c>
      <c r="F24" s="3" t="s">
        <v>103</v>
      </c>
    </row>
    <row r="25">
      <c r="A25" s="3" t="s">
        <v>6</v>
      </c>
      <c r="B25" s="3">
        <v>24.0</v>
      </c>
      <c r="C25" s="3">
        <v>2021.0</v>
      </c>
      <c r="D25" s="4"/>
      <c r="E25" s="6">
        <v>1.0</v>
      </c>
      <c r="F25" s="3" t="s">
        <v>81</v>
      </c>
    </row>
    <row r="26">
      <c r="A26" s="3" t="s">
        <v>6</v>
      </c>
      <c r="B26" s="3">
        <v>25.0</v>
      </c>
      <c r="C26" s="3">
        <v>2021.0</v>
      </c>
      <c r="D26" s="4"/>
      <c r="E26" s="6">
        <v>1.0</v>
      </c>
      <c r="F26" s="3" t="s">
        <v>63</v>
      </c>
    </row>
    <row r="27">
      <c r="A27" s="3" t="s">
        <v>6</v>
      </c>
      <c r="B27" s="3">
        <v>26.0</v>
      </c>
      <c r="C27" s="3">
        <v>2021.0</v>
      </c>
      <c r="D27" s="4"/>
      <c r="E27" s="6">
        <v>1.0</v>
      </c>
      <c r="F27" s="3" t="s">
        <v>63</v>
      </c>
    </row>
    <row r="28">
      <c r="A28" s="3" t="s">
        <v>6</v>
      </c>
      <c r="B28" s="3">
        <v>27.0</v>
      </c>
      <c r="C28" s="3">
        <v>2021.0</v>
      </c>
      <c r="D28" s="4"/>
      <c r="E28" s="6">
        <v>1.0</v>
      </c>
      <c r="F28" s="3" t="s">
        <v>63</v>
      </c>
    </row>
    <row r="29">
      <c r="A29" s="3" t="s">
        <v>6</v>
      </c>
      <c r="B29" s="3">
        <v>28.0</v>
      </c>
      <c r="C29" s="3">
        <v>2021.0</v>
      </c>
      <c r="D29" s="4"/>
      <c r="E29" s="5">
        <v>1.0</v>
      </c>
      <c r="F29" s="3" t="s">
        <v>104</v>
      </c>
    </row>
    <row r="30">
      <c r="A30" s="3" t="s">
        <v>6</v>
      </c>
      <c r="B30" s="3">
        <v>29.0</v>
      </c>
      <c r="C30" s="3">
        <v>2021.0</v>
      </c>
      <c r="D30" s="4"/>
      <c r="E30" s="5">
        <v>1.0</v>
      </c>
      <c r="F30" s="3" t="s">
        <v>68</v>
      </c>
    </row>
    <row r="31">
      <c r="A31" s="3" t="s">
        <v>6</v>
      </c>
      <c r="B31" s="3">
        <v>30.0</v>
      </c>
      <c r="C31" s="3">
        <v>2021.0</v>
      </c>
      <c r="D31" s="4"/>
      <c r="E31" s="5">
        <v>1.0</v>
      </c>
      <c r="F31" s="3" t="s">
        <v>105</v>
      </c>
    </row>
    <row r="32">
      <c r="A32" s="3" t="s">
        <v>19</v>
      </c>
      <c r="B32" s="3">
        <v>1.0</v>
      </c>
      <c r="C32" s="3">
        <v>2021.0</v>
      </c>
      <c r="D32" s="4"/>
      <c r="E32" s="5">
        <v>1.0</v>
      </c>
      <c r="F32" s="3" t="s">
        <v>106</v>
      </c>
    </row>
    <row r="33">
      <c r="A33" s="3" t="s">
        <v>19</v>
      </c>
      <c r="B33" s="3">
        <v>2.0</v>
      </c>
      <c r="C33" s="3">
        <v>2021.0</v>
      </c>
      <c r="D33" s="4"/>
      <c r="E33" s="6">
        <v>1.0</v>
      </c>
      <c r="F33" s="3" t="s">
        <v>63</v>
      </c>
    </row>
    <row r="34">
      <c r="A34" s="3" t="s">
        <v>19</v>
      </c>
      <c r="B34" s="3">
        <v>3.0</v>
      </c>
      <c r="C34" s="3">
        <v>2021.0</v>
      </c>
      <c r="D34" s="4"/>
      <c r="E34" s="6">
        <v>1.0</v>
      </c>
      <c r="F34" s="3" t="s">
        <v>63</v>
      </c>
    </row>
    <row r="35">
      <c r="A35" s="3" t="s">
        <v>19</v>
      </c>
      <c r="B35" s="3">
        <v>4.0</v>
      </c>
      <c r="C35" s="3">
        <v>2021.0</v>
      </c>
      <c r="D35" s="4"/>
      <c r="E35" s="5">
        <v>1.0</v>
      </c>
      <c r="F35" s="3" t="s">
        <v>107</v>
      </c>
    </row>
    <row r="36">
      <c r="A36" s="3" t="s">
        <v>19</v>
      </c>
      <c r="B36" s="3">
        <v>5.0</v>
      </c>
      <c r="C36" s="3">
        <v>2021.0</v>
      </c>
      <c r="D36" s="4"/>
      <c r="E36" s="5">
        <v>1.0</v>
      </c>
      <c r="F36" s="3" t="s">
        <v>108</v>
      </c>
    </row>
    <row r="37">
      <c r="A37" s="3" t="s">
        <v>19</v>
      </c>
      <c r="B37" s="3">
        <v>6.0</v>
      </c>
      <c r="C37" s="3">
        <v>2021.0</v>
      </c>
      <c r="D37" s="4"/>
      <c r="E37" s="5">
        <v>1.0</v>
      </c>
      <c r="F37" s="3" t="s">
        <v>109</v>
      </c>
    </row>
    <row r="38">
      <c r="A38" s="3" t="s">
        <v>19</v>
      </c>
      <c r="B38" s="3">
        <v>7.0</v>
      </c>
      <c r="C38" s="3">
        <v>2021.0</v>
      </c>
      <c r="D38" s="4"/>
      <c r="E38" s="5">
        <v>1.0</v>
      </c>
      <c r="F38" s="3" t="s">
        <v>110</v>
      </c>
    </row>
    <row r="39">
      <c r="A39" s="3" t="s">
        <v>19</v>
      </c>
      <c r="B39" s="3">
        <v>8.0</v>
      </c>
      <c r="C39" s="3">
        <v>2021.0</v>
      </c>
      <c r="D39" s="4"/>
      <c r="E39" s="5">
        <v>1.0</v>
      </c>
      <c r="F39" s="3" t="s">
        <v>111</v>
      </c>
    </row>
    <row r="40">
      <c r="A40" s="3" t="s">
        <v>19</v>
      </c>
      <c r="B40" s="3">
        <v>9.0</v>
      </c>
      <c r="C40" s="3">
        <v>2021.0</v>
      </c>
      <c r="D40" s="4"/>
      <c r="E40" s="6">
        <v>1.0</v>
      </c>
      <c r="F40" s="3" t="s">
        <v>112</v>
      </c>
    </row>
    <row r="41">
      <c r="A41" s="3" t="s">
        <v>19</v>
      </c>
      <c r="B41" s="3">
        <v>10.0</v>
      </c>
      <c r="C41" s="3">
        <v>2021.0</v>
      </c>
      <c r="D41" s="4"/>
      <c r="E41" s="5">
        <v>1.0</v>
      </c>
      <c r="F41" s="3" t="s">
        <v>113</v>
      </c>
    </row>
    <row r="42">
      <c r="A42" s="3" t="s">
        <v>19</v>
      </c>
      <c r="B42" s="3">
        <v>11.0</v>
      </c>
      <c r="C42" s="3">
        <v>2021.0</v>
      </c>
      <c r="D42" s="4"/>
      <c r="E42" s="12">
        <v>1.0</v>
      </c>
      <c r="F42" s="13" t="s">
        <v>81</v>
      </c>
    </row>
    <row r="43">
      <c r="A43" s="3" t="s">
        <v>19</v>
      </c>
      <c r="B43" s="3">
        <v>12.0</v>
      </c>
      <c r="C43" s="3">
        <v>2021.0</v>
      </c>
      <c r="D43" s="4"/>
      <c r="E43" s="12">
        <v>0.0</v>
      </c>
      <c r="F43" s="14" t="s">
        <v>114</v>
      </c>
    </row>
    <row r="44">
      <c r="A44" s="3" t="s">
        <v>19</v>
      </c>
      <c r="B44" s="3">
        <v>13.0</v>
      </c>
      <c r="C44" s="3">
        <v>2021.0</v>
      </c>
      <c r="D44" s="4"/>
      <c r="E44" s="12">
        <v>0.0</v>
      </c>
      <c r="F44" s="14" t="s">
        <v>115</v>
      </c>
    </row>
    <row r="45">
      <c r="A45" s="3" t="s">
        <v>19</v>
      </c>
      <c r="B45" s="3">
        <v>14.0</v>
      </c>
      <c r="C45" s="3">
        <v>2021.0</v>
      </c>
      <c r="D45" s="4"/>
      <c r="E45" s="6">
        <v>0.0</v>
      </c>
      <c r="F45" s="14" t="s">
        <v>63</v>
      </c>
    </row>
    <row r="46">
      <c r="A46" s="3" t="s">
        <v>19</v>
      </c>
      <c r="B46" s="3">
        <v>15.0</v>
      </c>
      <c r="C46" s="3">
        <v>2021.0</v>
      </c>
      <c r="D46" s="4"/>
      <c r="E46" s="12">
        <v>0.0</v>
      </c>
      <c r="F46" s="14" t="s">
        <v>116</v>
      </c>
    </row>
    <row r="47">
      <c r="A47" s="3" t="s">
        <v>19</v>
      </c>
      <c r="B47" s="3">
        <v>16.0</v>
      </c>
      <c r="C47" s="3">
        <v>2021.0</v>
      </c>
      <c r="D47" s="4"/>
      <c r="E47" s="12">
        <v>0.0</v>
      </c>
      <c r="F47" s="14" t="s">
        <v>117</v>
      </c>
    </row>
    <row r="48">
      <c r="A48" s="3" t="s">
        <v>19</v>
      </c>
      <c r="B48" s="3">
        <v>17.0</v>
      </c>
      <c r="C48" s="3">
        <v>2021.0</v>
      </c>
      <c r="D48" s="4"/>
      <c r="E48" s="12">
        <v>1.0</v>
      </c>
      <c r="F48" s="13" t="s">
        <v>118</v>
      </c>
    </row>
    <row r="49">
      <c r="A49" s="3" t="s">
        <v>19</v>
      </c>
      <c r="B49" s="3">
        <v>18.0</v>
      </c>
      <c r="C49" s="3">
        <v>2021.0</v>
      </c>
      <c r="D49" s="4"/>
      <c r="E49" s="6">
        <v>1.0</v>
      </c>
      <c r="F49" s="13" t="s">
        <v>11</v>
      </c>
    </row>
    <row r="50">
      <c r="A50" s="3" t="s">
        <v>19</v>
      </c>
      <c r="B50" s="3">
        <v>19.0</v>
      </c>
      <c r="C50" s="3">
        <v>2021.0</v>
      </c>
      <c r="D50" s="4"/>
      <c r="E50" s="12">
        <v>1.0</v>
      </c>
      <c r="F50" s="13" t="s">
        <v>119</v>
      </c>
    </row>
    <row r="51">
      <c r="A51" s="3" t="s">
        <v>19</v>
      </c>
      <c r="B51" s="3">
        <v>20.0</v>
      </c>
      <c r="C51" s="3">
        <v>2021.0</v>
      </c>
      <c r="D51" s="4"/>
      <c r="E51" s="5">
        <v>1.0</v>
      </c>
      <c r="F51" s="3" t="s">
        <v>120</v>
      </c>
    </row>
    <row r="52">
      <c r="A52" s="3" t="s">
        <v>19</v>
      </c>
      <c r="B52" s="3">
        <v>21.0</v>
      </c>
      <c r="C52" s="3">
        <v>2021.0</v>
      </c>
      <c r="D52" s="4"/>
      <c r="E52" s="5">
        <v>1.0</v>
      </c>
      <c r="F52" s="3" t="s">
        <v>121</v>
      </c>
    </row>
    <row r="53">
      <c r="A53" s="3" t="s">
        <v>19</v>
      </c>
      <c r="B53" s="3">
        <v>22.0</v>
      </c>
      <c r="C53" s="3">
        <v>2021.0</v>
      </c>
      <c r="D53" s="4"/>
      <c r="E53" s="5">
        <v>1.0</v>
      </c>
      <c r="F53" s="3" t="s">
        <v>122</v>
      </c>
    </row>
    <row r="54">
      <c r="A54" s="3" t="s">
        <v>19</v>
      </c>
      <c r="B54" s="3">
        <v>23.0</v>
      </c>
      <c r="C54" s="3">
        <v>2021.0</v>
      </c>
      <c r="D54" s="4"/>
      <c r="E54" s="5">
        <v>1.0</v>
      </c>
      <c r="F54" s="3" t="s">
        <v>123</v>
      </c>
    </row>
    <row r="55">
      <c r="A55" s="3" t="s">
        <v>19</v>
      </c>
      <c r="B55" s="3">
        <v>24.0</v>
      </c>
      <c r="C55" s="3">
        <v>2021.0</v>
      </c>
      <c r="D55" s="4"/>
      <c r="E55" s="5">
        <v>1.0</v>
      </c>
      <c r="F55" s="3" t="s">
        <v>124</v>
      </c>
    </row>
    <row r="56">
      <c r="A56" s="3" t="s">
        <v>19</v>
      </c>
      <c r="B56" s="3">
        <v>25.0</v>
      </c>
      <c r="C56" s="3">
        <v>2021.0</v>
      </c>
      <c r="D56" s="4"/>
      <c r="E56" s="5">
        <v>1.0</v>
      </c>
      <c r="F56" s="3" t="s">
        <v>125</v>
      </c>
    </row>
    <row r="57">
      <c r="A57" s="3" t="s">
        <v>19</v>
      </c>
      <c r="B57" s="3">
        <v>26.0</v>
      </c>
      <c r="C57" s="3">
        <v>2021.0</v>
      </c>
      <c r="D57" s="4"/>
      <c r="E57" s="5">
        <v>1.0</v>
      </c>
      <c r="F57" s="3" t="s">
        <v>11</v>
      </c>
    </row>
    <row r="58">
      <c r="A58" s="3" t="s">
        <v>19</v>
      </c>
      <c r="B58" s="3">
        <v>27.0</v>
      </c>
      <c r="C58" s="3">
        <v>2021.0</v>
      </c>
      <c r="D58" s="4"/>
      <c r="E58" s="5">
        <v>1.0</v>
      </c>
      <c r="F58" s="3" t="s">
        <v>126</v>
      </c>
    </row>
    <row r="59">
      <c r="A59" s="3" t="s">
        <v>19</v>
      </c>
      <c r="B59" s="3">
        <v>28.0</v>
      </c>
      <c r="C59" s="3">
        <v>2021.0</v>
      </c>
      <c r="D59" s="5"/>
      <c r="E59" s="5">
        <v>1.0</v>
      </c>
      <c r="F59" s="3" t="s">
        <v>127</v>
      </c>
    </row>
    <row r="60">
      <c r="A60" s="3" t="s">
        <v>19</v>
      </c>
      <c r="B60" s="3">
        <v>29.0</v>
      </c>
      <c r="C60" s="3">
        <v>2021.0</v>
      </c>
      <c r="D60" s="4"/>
      <c r="E60" s="6">
        <v>1.0</v>
      </c>
      <c r="F60" s="3" t="s">
        <v>11</v>
      </c>
    </row>
    <row r="61">
      <c r="A61" s="3" t="s">
        <v>19</v>
      </c>
      <c r="B61" s="3">
        <v>30.0</v>
      </c>
      <c r="C61" s="3">
        <v>2021.0</v>
      </c>
      <c r="D61" s="4"/>
      <c r="E61" s="5">
        <v>1.0</v>
      </c>
      <c r="F61" s="3" t="s">
        <v>128</v>
      </c>
    </row>
    <row r="62">
      <c r="A62" s="3" t="s">
        <v>19</v>
      </c>
      <c r="B62" s="3">
        <v>31.0</v>
      </c>
      <c r="C62" s="3">
        <v>2021.0</v>
      </c>
      <c r="D62" s="4"/>
      <c r="E62" s="6">
        <v>1.0</v>
      </c>
      <c r="F62" s="3" t="s">
        <v>63</v>
      </c>
    </row>
    <row r="63">
      <c r="A63" s="3" t="s">
        <v>41</v>
      </c>
      <c r="B63" s="3">
        <v>1.0</v>
      </c>
      <c r="C63" s="3">
        <v>2021.0</v>
      </c>
      <c r="D63" s="4"/>
      <c r="E63" s="6">
        <v>1.0</v>
      </c>
      <c r="F63" s="3" t="s">
        <v>129</v>
      </c>
    </row>
    <row r="64">
      <c r="A64" s="3" t="s">
        <v>41</v>
      </c>
      <c r="B64" s="3">
        <v>2.0</v>
      </c>
      <c r="C64" s="3">
        <v>2021.0</v>
      </c>
      <c r="D64" s="4"/>
      <c r="E64" s="5">
        <v>1.0</v>
      </c>
      <c r="F64" s="3" t="s">
        <v>130</v>
      </c>
    </row>
    <row r="65">
      <c r="A65" s="3" t="s">
        <v>41</v>
      </c>
      <c r="B65" s="3">
        <v>3.0</v>
      </c>
      <c r="C65" s="3">
        <v>2021.0</v>
      </c>
      <c r="D65" s="4"/>
      <c r="E65" s="6">
        <v>1.0</v>
      </c>
      <c r="F65" s="3" t="s">
        <v>11</v>
      </c>
    </row>
    <row r="66">
      <c r="A66" s="3" t="s">
        <v>41</v>
      </c>
      <c r="B66" s="3">
        <v>4.0</v>
      </c>
      <c r="C66" s="3">
        <v>2021.0</v>
      </c>
      <c r="D66" s="4"/>
      <c r="E66" s="6">
        <v>0.0</v>
      </c>
      <c r="F66" s="3" t="s">
        <v>11</v>
      </c>
    </row>
    <row r="67">
      <c r="A67" s="3" t="s">
        <v>41</v>
      </c>
      <c r="B67" s="3">
        <v>5.0</v>
      </c>
      <c r="C67" s="3">
        <v>2021.0</v>
      </c>
      <c r="D67" s="4"/>
      <c r="E67" s="5">
        <v>0.0</v>
      </c>
      <c r="F67" s="3" t="s">
        <v>131</v>
      </c>
    </row>
    <row r="68">
      <c r="A68" s="3" t="s">
        <v>41</v>
      </c>
      <c r="B68" s="3">
        <v>6.0</v>
      </c>
      <c r="C68" s="3">
        <v>2021.0</v>
      </c>
      <c r="D68" s="4"/>
      <c r="E68" s="5">
        <v>0.0</v>
      </c>
      <c r="F68" s="3" t="s">
        <v>132</v>
      </c>
    </row>
    <row r="69">
      <c r="A69" s="3" t="s">
        <v>41</v>
      </c>
      <c r="B69" s="3">
        <v>7.0</v>
      </c>
      <c r="C69" s="3">
        <v>2021.0</v>
      </c>
      <c r="D69" s="4"/>
      <c r="E69" s="6">
        <v>0.0</v>
      </c>
      <c r="F69" s="3" t="s">
        <v>11</v>
      </c>
    </row>
    <row r="70">
      <c r="A70" s="3" t="s">
        <v>41</v>
      </c>
      <c r="B70" s="3">
        <v>8.0</v>
      </c>
      <c r="C70" s="3">
        <v>2021.0</v>
      </c>
      <c r="D70" s="4"/>
      <c r="E70" s="6">
        <v>0.0</v>
      </c>
      <c r="F70" s="3" t="s">
        <v>11</v>
      </c>
    </row>
    <row r="71">
      <c r="A71" s="3" t="s">
        <v>41</v>
      </c>
      <c r="B71" s="3">
        <v>9.0</v>
      </c>
      <c r="C71" s="3">
        <v>2021.0</v>
      </c>
      <c r="D71" s="4"/>
      <c r="E71" s="6">
        <v>0.0</v>
      </c>
      <c r="F71" s="3" t="s">
        <v>11</v>
      </c>
    </row>
    <row r="72">
      <c r="A72" s="3" t="s">
        <v>41</v>
      </c>
      <c r="B72" s="3">
        <v>10.0</v>
      </c>
      <c r="C72" s="3">
        <v>2021.0</v>
      </c>
      <c r="D72" s="4"/>
      <c r="E72" s="5">
        <v>0.0</v>
      </c>
      <c r="F72" s="3" t="s">
        <v>133</v>
      </c>
    </row>
    <row r="73">
      <c r="A73" s="3" t="s">
        <v>41</v>
      </c>
      <c r="B73" s="3">
        <v>11.0</v>
      </c>
      <c r="C73" s="3">
        <v>2021.0</v>
      </c>
      <c r="D73" s="4"/>
      <c r="E73" s="5">
        <v>0.0</v>
      </c>
      <c r="F73" s="15" t="s">
        <v>134</v>
      </c>
    </row>
    <row r="74">
      <c r="A74" s="3" t="s">
        <v>41</v>
      </c>
      <c r="B74" s="3">
        <v>12.0</v>
      </c>
      <c r="C74" s="3">
        <v>2021.0</v>
      </c>
      <c r="D74" s="4"/>
      <c r="E74" s="5">
        <v>0.0</v>
      </c>
      <c r="F74" s="3" t="s">
        <v>135</v>
      </c>
    </row>
    <row r="75">
      <c r="A75" s="3" t="s">
        <v>41</v>
      </c>
      <c r="B75" s="3">
        <v>13.0</v>
      </c>
      <c r="C75" s="3">
        <v>2021.0</v>
      </c>
      <c r="D75" s="4"/>
      <c r="E75" s="5">
        <v>0.0</v>
      </c>
      <c r="F75" s="3" t="s">
        <v>77</v>
      </c>
    </row>
    <row r="76">
      <c r="A76" s="3" t="s">
        <v>41</v>
      </c>
      <c r="B76" s="3">
        <v>14.0</v>
      </c>
      <c r="C76" s="3">
        <v>2021.0</v>
      </c>
      <c r="D76" s="4"/>
      <c r="E76" s="5">
        <v>0.0</v>
      </c>
      <c r="F76" s="3" t="s">
        <v>135</v>
      </c>
    </row>
    <row r="77">
      <c r="A77" s="3" t="s">
        <v>41</v>
      </c>
      <c r="B77" s="3">
        <v>15.0</v>
      </c>
      <c r="C77" s="3">
        <v>2021.0</v>
      </c>
      <c r="D77" s="4"/>
      <c r="E77" s="5">
        <v>0.0</v>
      </c>
      <c r="F77" s="3" t="s">
        <v>136</v>
      </c>
    </row>
    <row r="78">
      <c r="A78" s="3" t="s">
        <v>41</v>
      </c>
      <c r="B78" s="3">
        <v>16.0</v>
      </c>
      <c r="C78" s="3">
        <v>2021.0</v>
      </c>
      <c r="D78" s="4"/>
      <c r="E78" s="5">
        <v>0.0</v>
      </c>
      <c r="F78" s="3" t="s">
        <v>135</v>
      </c>
    </row>
    <row r="79">
      <c r="A79" s="3" t="s">
        <v>41</v>
      </c>
      <c r="B79" s="3">
        <v>17.0</v>
      </c>
      <c r="C79" s="3">
        <v>2021.0</v>
      </c>
      <c r="D79" s="4"/>
      <c r="E79" s="6">
        <v>0.0</v>
      </c>
      <c r="F79" s="3" t="s">
        <v>11</v>
      </c>
    </row>
    <row r="80">
      <c r="A80" s="3" t="s">
        <v>41</v>
      </c>
      <c r="B80" s="3">
        <v>18.0</v>
      </c>
      <c r="C80" s="3">
        <v>2021.0</v>
      </c>
      <c r="D80" s="4"/>
      <c r="E80" s="6">
        <v>0.0</v>
      </c>
      <c r="F80" s="3" t="s">
        <v>11</v>
      </c>
    </row>
    <row r="81">
      <c r="A81" s="3" t="s">
        <v>41</v>
      </c>
      <c r="B81" s="3">
        <v>19.0</v>
      </c>
      <c r="C81" s="3">
        <v>2021.0</v>
      </c>
      <c r="D81" s="4"/>
      <c r="E81" s="6">
        <v>0.0</v>
      </c>
      <c r="F81" s="3" t="s">
        <v>11</v>
      </c>
    </row>
    <row r="82">
      <c r="A82" s="3" t="s">
        <v>41</v>
      </c>
      <c r="B82" s="3">
        <v>20.0</v>
      </c>
      <c r="C82" s="3">
        <v>2021.0</v>
      </c>
      <c r="D82" s="4"/>
      <c r="E82" s="6">
        <v>0.0</v>
      </c>
      <c r="F82" s="3" t="s">
        <v>11</v>
      </c>
    </row>
    <row r="83">
      <c r="A83" s="3" t="s">
        <v>41</v>
      </c>
      <c r="B83" s="3">
        <v>21.0</v>
      </c>
      <c r="C83" s="3">
        <v>2021.0</v>
      </c>
      <c r="D83" s="4"/>
      <c r="E83" s="6">
        <v>0.0</v>
      </c>
      <c r="F83" s="3" t="s">
        <v>11</v>
      </c>
    </row>
    <row r="84">
      <c r="A84" s="3" t="s">
        <v>41</v>
      </c>
      <c r="B84" s="3">
        <v>22.0</v>
      </c>
      <c r="C84" s="3">
        <v>2021.0</v>
      </c>
      <c r="D84" s="4"/>
      <c r="E84" s="6">
        <v>0.0</v>
      </c>
      <c r="F84" s="3" t="s">
        <v>11</v>
      </c>
    </row>
    <row r="85">
      <c r="A85" s="3" t="s">
        <v>41</v>
      </c>
      <c r="B85" s="3">
        <v>23.0</v>
      </c>
      <c r="C85" s="3">
        <v>2021.0</v>
      </c>
      <c r="D85" s="4"/>
      <c r="E85" s="6">
        <v>0.0</v>
      </c>
      <c r="F85" s="3" t="s">
        <v>11</v>
      </c>
    </row>
    <row r="86">
      <c r="A86" s="3" t="s">
        <v>41</v>
      </c>
      <c r="B86" s="3">
        <v>24.0</v>
      </c>
      <c r="C86" s="3">
        <v>2021.0</v>
      </c>
      <c r="D86" s="4"/>
      <c r="E86" s="6">
        <v>0.0</v>
      </c>
      <c r="F86" s="3" t="s">
        <v>137</v>
      </c>
    </row>
    <row r="87">
      <c r="A87" s="3" t="s">
        <v>41</v>
      </c>
      <c r="B87" s="3">
        <v>25.0</v>
      </c>
      <c r="C87" s="3">
        <v>2021.0</v>
      </c>
      <c r="D87" s="4"/>
      <c r="E87" s="5">
        <v>0.0</v>
      </c>
      <c r="F87" s="3" t="s">
        <v>10</v>
      </c>
    </row>
    <row r="88">
      <c r="A88" s="3" t="s">
        <v>41</v>
      </c>
      <c r="B88" s="3">
        <v>26.0</v>
      </c>
      <c r="C88" s="3">
        <v>2021.0</v>
      </c>
      <c r="D88" s="4"/>
      <c r="E88" s="5">
        <v>0.0</v>
      </c>
      <c r="F88" s="3" t="s">
        <v>10</v>
      </c>
    </row>
    <row r="89">
      <c r="A89" s="3" t="s">
        <v>41</v>
      </c>
      <c r="B89" s="3">
        <v>27.0</v>
      </c>
      <c r="C89" s="3">
        <v>2021.0</v>
      </c>
      <c r="D89" s="4"/>
      <c r="E89" s="5">
        <v>0.0</v>
      </c>
      <c r="F89" s="3" t="s">
        <v>10</v>
      </c>
    </row>
    <row r="90">
      <c r="A90" s="3" t="s">
        <v>41</v>
      </c>
      <c r="B90" s="3">
        <v>28.0</v>
      </c>
      <c r="C90" s="3">
        <v>2021.0</v>
      </c>
      <c r="D90" s="4"/>
      <c r="E90" s="5">
        <v>0.0</v>
      </c>
      <c r="F90" s="3" t="s">
        <v>11</v>
      </c>
    </row>
    <row r="91">
      <c r="A91" s="3" t="s">
        <v>41</v>
      </c>
      <c r="B91" s="3">
        <v>29.0</v>
      </c>
      <c r="C91" s="3">
        <v>2021.0</v>
      </c>
      <c r="D91" s="4"/>
      <c r="E91" s="5">
        <v>0.0</v>
      </c>
      <c r="F91" s="3" t="s">
        <v>135</v>
      </c>
    </row>
    <row r="92">
      <c r="A92" s="3" t="s">
        <v>41</v>
      </c>
      <c r="B92" s="3">
        <v>30.0</v>
      </c>
      <c r="C92" s="3">
        <v>2021.0</v>
      </c>
      <c r="D92" s="4"/>
      <c r="E92" s="5">
        <v>0.0</v>
      </c>
      <c r="F92" s="3" t="s">
        <v>10</v>
      </c>
    </row>
    <row r="93">
      <c r="A93" s="3" t="s">
        <v>41</v>
      </c>
      <c r="B93" s="3">
        <v>31.0</v>
      </c>
      <c r="C93" s="3">
        <v>2021.0</v>
      </c>
      <c r="D93" s="4"/>
      <c r="E93" s="5">
        <v>0.0</v>
      </c>
      <c r="F93" s="3" t="s">
        <v>10</v>
      </c>
    </row>
    <row r="94">
      <c r="D94" s="9"/>
      <c r="E94" s="9">
        <f>sum(E2:E93)</f>
        <v>39</v>
      </c>
    </row>
    <row r="95">
      <c r="D95" s="9"/>
      <c r="E95" s="9"/>
    </row>
    <row r="96">
      <c r="D96" s="9"/>
      <c r="E96" s="9"/>
    </row>
    <row r="97">
      <c r="D97" s="9"/>
      <c r="E97" s="9"/>
      <c r="F97" s="16" t="s">
        <v>138</v>
      </c>
    </row>
    <row r="98">
      <c r="D98" s="9"/>
      <c r="E98" s="9"/>
      <c r="F98" s="17" t="s">
        <v>139</v>
      </c>
    </row>
    <row r="99">
      <c r="D99" s="9"/>
      <c r="E99" s="9"/>
    </row>
    <row r="100">
      <c r="D100" s="9"/>
      <c r="E100" s="9"/>
    </row>
    <row r="101">
      <c r="D101" s="9"/>
      <c r="E101" s="9"/>
    </row>
    <row r="102">
      <c r="D102" s="9"/>
      <c r="E102" s="9"/>
    </row>
    <row r="103">
      <c r="D103" s="9"/>
      <c r="E103" s="9"/>
    </row>
    <row r="104">
      <c r="D104" s="9"/>
      <c r="E104" s="9"/>
    </row>
    <row r="105">
      <c r="D105" s="9"/>
      <c r="E105" s="9"/>
    </row>
    <row r="106">
      <c r="D106" s="9"/>
      <c r="E106" s="9"/>
    </row>
    <row r="107">
      <c r="D107" s="9"/>
      <c r="E107" s="9"/>
    </row>
    <row r="108">
      <c r="D108" s="9"/>
      <c r="E108" s="9"/>
    </row>
    <row r="109">
      <c r="D109" s="9"/>
      <c r="E109" s="9"/>
    </row>
    <row r="110">
      <c r="D110" s="9"/>
      <c r="E110" s="9"/>
    </row>
    <row r="111">
      <c r="D111" s="9"/>
      <c r="E111" s="9"/>
    </row>
    <row r="112">
      <c r="D112" s="9"/>
      <c r="E112" s="9"/>
    </row>
    <row r="113">
      <c r="D113" s="9"/>
      <c r="E113" s="9"/>
    </row>
    <row r="114">
      <c r="D114" s="9"/>
      <c r="E114" s="9"/>
    </row>
    <row r="115">
      <c r="D115" s="9"/>
      <c r="E115" s="9"/>
    </row>
    <row r="116">
      <c r="D116" s="9"/>
      <c r="E116" s="9"/>
    </row>
    <row r="117">
      <c r="D117" s="9"/>
      <c r="E117" s="9"/>
    </row>
    <row r="118">
      <c r="D118" s="9"/>
      <c r="E118" s="9"/>
    </row>
    <row r="119">
      <c r="D119" s="9"/>
      <c r="E119" s="9"/>
    </row>
    <row r="120">
      <c r="D120" s="9"/>
      <c r="E120" s="9"/>
    </row>
    <row r="121">
      <c r="D121" s="9"/>
      <c r="E121" s="9"/>
    </row>
    <row r="122">
      <c r="D122" s="9"/>
      <c r="E122" s="9"/>
    </row>
    <row r="123">
      <c r="D123" s="9"/>
      <c r="E123" s="9"/>
    </row>
    <row r="124">
      <c r="D124" s="9"/>
      <c r="E124" s="9"/>
    </row>
    <row r="125">
      <c r="D125" s="9"/>
      <c r="E125" s="9"/>
    </row>
    <row r="126">
      <c r="D126" s="9"/>
      <c r="E126" s="9"/>
    </row>
    <row r="127">
      <c r="D127" s="9"/>
      <c r="E127" s="9"/>
    </row>
    <row r="128">
      <c r="D128" s="9"/>
      <c r="E128" s="9"/>
    </row>
    <row r="129">
      <c r="D129" s="9"/>
      <c r="E129" s="9"/>
    </row>
    <row r="130">
      <c r="D130" s="9"/>
      <c r="E130" s="9"/>
    </row>
    <row r="131">
      <c r="D131" s="9"/>
      <c r="E131" s="9"/>
    </row>
    <row r="132">
      <c r="D132" s="9"/>
      <c r="E132" s="9"/>
    </row>
    <row r="133">
      <c r="D133" s="9"/>
      <c r="E133" s="9"/>
    </row>
    <row r="134">
      <c r="D134" s="9"/>
      <c r="E134" s="9"/>
    </row>
    <row r="135">
      <c r="D135" s="9"/>
      <c r="E135" s="9"/>
    </row>
    <row r="136">
      <c r="D136" s="9"/>
      <c r="E136" s="9"/>
    </row>
    <row r="137">
      <c r="D137" s="9"/>
      <c r="E137" s="9"/>
    </row>
    <row r="138">
      <c r="D138" s="9"/>
      <c r="E138" s="9"/>
    </row>
    <row r="139">
      <c r="D139" s="9"/>
      <c r="E139" s="9"/>
    </row>
    <row r="140">
      <c r="D140" s="9"/>
      <c r="E140" s="9"/>
    </row>
    <row r="141">
      <c r="D141" s="9"/>
      <c r="E141" s="9"/>
    </row>
    <row r="142">
      <c r="D142" s="9"/>
      <c r="E142" s="9"/>
    </row>
    <row r="143">
      <c r="D143" s="9"/>
      <c r="E143" s="9"/>
    </row>
    <row r="144">
      <c r="D144" s="9"/>
      <c r="E144" s="9"/>
    </row>
    <row r="145">
      <c r="D145" s="9"/>
      <c r="E145" s="9"/>
    </row>
    <row r="146">
      <c r="D146" s="9"/>
      <c r="E146" s="9"/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</sheetData>
  <hyperlinks>
    <hyperlink r:id="rId1" ref="F98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6.13"/>
    <col customWidth="1" min="3" max="3" width="7.13"/>
    <col customWidth="1" min="4" max="4" width="12.13"/>
    <col customWidth="1" min="5" max="5" width="11.38"/>
    <col customWidth="1" min="6" max="6" width="5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6</v>
      </c>
      <c r="B2" s="3">
        <v>1.0</v>
      </c>
      <c r="C2" s="3">
        <v>2022.0</v>
      </c>
      <c r="D2" s="4"/>
      <c r="E2" s="12">
        <v>0.0</v>
      </c>
      <c r="F2" s="13" t="s">
        <v>15</v>
      </c>
    </row>
    <row r="3">
      <c r="A3" s="3" t="s">
        <v>6</v>
      </c>
      <c r="B3" s="3">
        <v>2.0</v>
      </c>
      <c r="C3" s="3">
        <v>2022.0</v>
      </c>
      <c r="D3" s="4"/>
      <c r="E3" s="12">
        <v>0.0</v>
      </c>
      <c r="F3" s="13" t="s">
        <v>10</v>
      </c>
    </row>
    <row r="4">
      <c r="A4" s="3" t="s">
        <v>6</v>
      </c>
      <c r="B4" s="3">
        <v>3.0</v>
      </c>
      <c r="C4" s="3">
        <v>2022.0</v>
      </c>
      <c r="D4" s="4"/>
      <c r="E4" s="12">
        <v>0.0</v>
      </c>
      <c r="F4" s="13" t="s">
        <v>63</v>
      </c>
    </row>
    <row r="5">
      <c r="A5" s="3" t="s">
        <v>6</v>
      </c>
      <c r="B5" s="3">
        <v>4.0</v>
      </c>
      <c r="C5" s="3">
        <v>2022.0</v>
      </c>
      <c r="D5" s="4"/>
      <c r="E5" s="12">
        <v>0.0</v>
      </c>
      <c r="F5" s="13" t="s">
        <v>10</v>
      </c>
    </row>
    <row r="6">
      <c r="A6" s="3" t="s">
        <v>6</v>
      </c>
      <c r="B6" s="3">
        <v>5.0</v>
      </c>
      <c r="C6" s="3">
        <v>2022.0</v>
      </c>
      <c r="D6" s="4"/>
      <c r="E6" s="12">
        <v>0.0</v>
      </c>
      <c r="F6" s="13" t="s">
        <v>10</v>
      </c>
    </row>
    <row r="7">
      <c r="A7" s="3" t="s">
        <v>6</v>
      </c>
      <c r="B7" s="3">
        <v>6.0</v>
      </c>
      <c r="C7" s="3">
        <v>2022.0</v>
      </c>
      <c r="D7" s="4"/>
      <c r="E7" s="12">
        <v>0.0</v>
      </c>
      <c r="F7" s="13" t="s">
        <v>10</v>
      </c>
    </row>
    <row r="8">
      <c r="A8" s="3" t="s">
        <v>6</v>
      </c>
      <c r="B8" s="3">
        <v>7.0</v>
      </c>
      <c r="C8" s="3">
        <v>2022.0</v>
      </c>
      <c r="D8" s="4"/>
      <c r="E8" s="12">
        <v>0.0</v>
      </c>
      <c r="F8" s="13" t="s">
        <v>10</v>
      </c>
    </row>
    <row r="9">
      <c r="A9" s="3" t="s">
        <v>6</v>
      </c>
      <c r="B9" s="3">
        <v>8.0</v>
      </c>
      <c r="C9" s="3">
        <v>2022.0</v>
      </c>
      <c r="D9" s="4"/>
      <c r="E9" s="12">
        <v>0.0</v>
      </c>
      <c r="F9" s="13" t="s">
        <v>63</v>
      </c>
    </row>
    <row r="10">
      <c r="A10" s="3" t="s">
        <v>6</v>
      </c>
      <c r="B10" s="3">
        <v>9.0</v>
      </c>
      <c r="C10" s="3">
        <v>2022.0</v>
      </c>
      <c r="D10" s="4"/>
      <c r="E10" s="12">
        <v>1.0</v>
      </c>
      <c r="F10" s="13" t="s">
        <v>140</v>
      </c>
    </row>
    <row r="11">
      <c r="A11" s="3" t="s">
        <v>6</v>
      </c>
      <c r="B11" s="3">
        <v>10.0</v>
      </c>
      <c r="C11" s="3">
        <v>2022.0</v>
      </c>
      <c r="D11" s="4"/>
      <c r="E11" s="12">
        <v>1.0</v>
      </c>
      <c r="F11" s="13" t="s">
        <v>141</v>
      </c>
    </row>
    <row r="12">
      <c r="A12" s="3" t="s">
        <v>6</v>
      </c>
      <c r="B12" s="3">
        <v>11.0</v>
      </c>
      <c r="C12" s="3">
        <v>2022.0</v>
      </c>
      <c r="D12" s="4"/>
      <c r="E12" s="6">
        <v>1.0</v>
      </c>
      <c r="F12" s="13" t="s">
        <v>142</v>
      </c>
    </row>
    <row r="13">
      <c r="A13" s="3" t="s">
        <v>6</v>
      </c>
      <c r="B13" s="3">
        <v>12.0</v>
      </c>
      <c r="C13" s="3">
        <v>2022.0</v>
      </c>
      <c r="D13" s="4"/>
      <c r="E13" s="12">
        <v>1.0</v>
      </c>
      <c r="F13" s="13" t="s">
        <v>143</v>
      </c>
    </row>
    <row r="14">
      <c r="A14" s="3" t="s">
        <v>6</v>
      </c>
      <c r="B14" s="3">
        <v>13.0</v>
      </c>
      <c r="C14" s="3">
        <v>2022.0</v>
      </c>
      <c r="D14" s="4"/>
      <c r="E14" s="12">
        <v>1.0</v>
      </c>
      <c r="F14" s="13" t="s">
        <v>144</v>
      </c>
    </row>
    <row r="15">
      <c r="A15" s="3" t="s">
        <v>6</v>
      </c>
      <c r="B15" s="3">
        <v>14.0</v>
      </c>
      <c r="C15" s="3">
        <v>2022.0</v>
      </c>
      <c r="D15" s="4"/>
      <c r="E15" s="12">
        <v>1.0</v>
      </c>
      <c r="F15" s="13" t="s">
        <v>145</v>
      </c>
    </row>
    <row r="16">
      <c r="A16" s="3" t="s">
        <v>6</v>
      </c>
      <c r="B16" s="3">
        <v>15.0</v>
      </c>
      <c r="C16" s="3">
        <v>2022.0</v>
      </c>
      <c r="D16" s="4"/>
      <c r="E16" s="12">
        <v>1.0</v>
      </c>
      <c r="F16" s="13" t="s">
        <v>146</v>
      </c>
    </row>
    <row r="17">
      <c r="A17" s="3" t="s">
        <v>6</v>
      </c>
      <c r="B17" s="3">
        <v>16.0</v>
      </c>
      <c r="C17" s="3">
        <v>2022.0</v>
      </c>
      <c r="D17" s="4"/>
      <c r="E17" s="12">
        <v>1.0</v>
      </c>
      <c r="F17" s="13"/>
    </row>
    <row r="18">
      <c r="A18" s="3" t="s">
        <v>6</v>
      </c>
      <c r="B18" s="3">
        <v>17.0</v>
      </c>
      <c r="C18" s="3">
        <v>2022.0</v>
      </c>
      <c r="D18" s="4"/>
      <c r="E18" s="12">
        <v>1.0</v>
      </c>
      <c r="F18" s="13" t="s">
        <v>147</v>
      </c>
    </row>
    <row r="19">
      <c r="A19" s="3" t="s">
        <v>6</v>
      </c>
      <c r="B19" s="3">
        <v>18.0</v>
      </c>
      <c r="C19" s="3">
        <v>2022.0</v>
      </c>
      <c r="D19" s="4"/>
      <c r="E19" s="12">
        <v>1.0</v>
      </c>
      <c r="F19" s="13" t="s">
        <v>148</v>
      </c>
    </row>
    <row r="20">
      <c r="A20" s="3" t="s">
        <v>6</v>
      </c>
      <c r="B20" s="3">
        <v>19.0</v>
      </c>
      <c r="C20" s="3">
        <v>2022.0</v>
      </c>
      <c r="D20" s="4"/>
      <c r="E20" s="12">
        <v>1.0</v>
      </c>
      <c r="F20" s="13" t="s">
        <v>149</v>
      </c>
    </row>
    <row r="21">
      <c r="A21" s="3" t="s">
        <v>6</v>
      </c>
      <c r="B21" s="3">
        <v>20.0</v>
      </c>
      <c r="C21" s="3">
        <v>2022.0</v>
      </c>
      <c r="D21" s="4"/>
      <c r="E21" s="12">
        <v>1.0</v>
      </c>
      <c r="F21" s="18"/>
    </row>
    <row r="22">
      <c r="A22" s="3" t="s">
        <v>6</v>
      </c>
      <c r="B22" s="3">
        <v>21.0</v>
      </c>
      <c r="C22" s="3">
        <v>2022.0</v>
      </c>
      <c r="D22" s="4"/>
      <c r="E22" s="6">
        <v>1.0</v>
      </c>
      <c r="F22" s="13" t="s">
        <v>63</v>
      </c>
    </row>
    <row r="23">
      <c r="A23" s="3" t="s">
        <v>6</v>
      </c>
      <c r="B23" s="3">
        <v>22.0</v>
      </c>
      <c r="C23" s="3">
        <v>2022.0</v>
      </c>
      <c r="D23" s="4"/>
      <c r="E23" s="6">
        <v>1.0</v>
      </c>
      <c r="F23" s="13" t="s">
        <v>63</v>
      </c>
    </row>
    <row r="24">
      <c r="A24" s="3" t="s">
        <v>6</v>
      </c>
      <c r="B24" s="3">
        <v>23.0</v>
      </c>
      <c r="C24" s="3">
        <v>2022.0</v>
      </c>
      <c r="D24" s="4"/>
      <c r="E24" s="12">
        <v>1.0</v>
      </c>
      <c r="F24" s="13"/>
    </row>
    <row r="25">
      <c r="A25" s="3" t="s">
        <v>6</v>
      </c>
      <c r="B25" s="3">
        <v>24.0</v>
      </c>
      <c r="C25" s="3">
        <v>2022.0</v>
      </c>
      <c r="D25" s="4"/>
      <c r="E25" s="12">
        <v>1.0</v>
      </c>
      <c r="F25" s="13" t="s">
        <v>150</v>
      </c>
    </row>
    <row r="26">
      <c r="A26" s="3" t="s">
        <v>6</v>
      </c>
      <c r="B26" s="3">
        <v>25.0</v>
      </c>
      <c r="C26" s="3">
        <v>2022.0</v>
      </c>
      <c r="D26" s="4"/>
      <c r="E26" s="12">
        <v>1.0</v>
      </c>
      <c r="F26" s="13" t="s">
        <v>151</v>
      </c>
    </row>
    <row r="27">
      <c r="A27" s="3" t="s">
        <v>6</v>
      </c>
      <c r="B27" s="3">
        <v>26.0</v>
      </c>
      <c r="C27" s="3">
        <v>2022.0</v>
      </c>
      <c r="D27" s="4"/>
      <c r="E27" s="12">
        <v>0.0</v>
      </c>
      <c r="F27" s="13" t="s">
        <v>152</v>
      </c>
    </row>
    <row r="28">
      <c r="A28" s="3" t="s">
        <v>6</v>
      </c>
      <c r="B28" s="3">
        <v>27.0</v>
      </c>
      <c r="C28" s="3">
        <v>2022.0</v>
      </c>
      <c r="D28" s="4"/>
      <c r="E28" s="12">
        <v>0.0</v>
      </c>
      <c r="F28" s="13" t="s">
        <v>153</v>
      </c>
    </row>
    <row r="29">
      <c r="A29" s="3" t="s">
        <v>6</v>
      </c>
      <c r="B29" s="3">
        <v>28.0</v>
      </c>
      <c r="C29" s="3">
        <v>2022.0</v>
      </c>
      <c r="D29" s="4"/>
      <c r="E29" s="12">
        <v>1.0</v>
      </c>
      <c r="F29" s="13" t="s">
        <v>154</v>
      </c>
    </row>
    <row r="30">
      <c r="A30" s="3" t="s">
        <v>6</v>
      </c>
      <c r="B30" s="3">
        <v>29.0</v>
      </c>
      <c r="C30" s="3">
        <v>2022.0</v>
      </c>
      <c r="D30" s="4"/>
      <c r="E30" s="12">
        <v>1.0</v>
      </c>
      <c r="F30" s="13" t="s">
        <v>155</v>
      </c>
    </row>
    <row r="31">
      <c r="A31" s="3" t="s">
        <v>6</v>
      </c>
      <c r="B31" s="3">
        <v>30.0</v>
      </c>
      <c r="C31" s="3">
        <v>2022.0</v>
      </c>
      <c r="D31" s="4"/>
      <c r="E31" s="12">
        <v>1.0</v>
      </c>
      <c r="F31" s="13" t="s">
        <v>156</v>
      </c>
    </row>
    <row r="32">
      <c r="A32" s="3" t="s">
        <v>19</v>
      </c>
      <c r="B32" s="3">
        <v>1.0</v>
      </c>
      <c r="C32" s="3">
        <v>2022.0</v>
      </c>
      <c r="D32" s="4"/>
      <c r="E32" s="12">
        <v>1.0</v>
      </c>
      <c r="F32" s="13" t="s">
        <v>157</v>
      </c>
    </row>
    <row r="33">
      <c r="A33" s="3" t="s">
        <v>19</v>
      </c>
      <c r="B33" s="3">
        <v>2.0</v>
      </c>
      <c r="C33" s="3">
        <v>2022.0</v>
      </c>
      <c r="D33" s="4"/>
      <c r="E33" s="6">
        <v>1.0</v>
      </c>
      <c r="F33" s="13" t="s">
        <v>7</v>
      </c>
    </row>
    <row r="34">
      <c r="A34" s="3" t="s">
        <v>19</v>
      </c>
      <c r="B34" s="3">
        <v>3.0</v>
      </c>
      <c r="C34" s="3">
        <v>2022.0</v>
      </c>
      <c r="D34" s="4"/>
      <c r="E34" s="12">
        <v>1.0</v>
      </c>
      <c r="F34" s="13" t="s">
        <v>158</v>
      </c>
    </row>
    <row r="35">
      <c r="A35" s="3" t="s">
        <v>19</v>
      </c>
      <c r="B35" s="3">
        <v>4.0</v>
      </c>
      <c r="C35" s="3">
        <v>2022.0</v>
      </c>
      <c r="D35" s="4"/>
      <c r="E35" s="12">
        <v>1.0</v>
      </c>
      <c r="F35" s="13" t="s">
        <v>159</v>
      </c>
    </row>
    <row r="36">
      <c r="A36" s="3" t="s">
        <v>19</v>
      </c>
      <c r="B36" s="3">
        <v>5.0</v>
      </c>
      <c r="C36" s="3">
        <v>2022.0</v>
      </c>
      <c r="D36" s="4"/>
      <c r="E36" s="6">
        <v>1.0</v>
      </c>
      <c r="F36" s="13" t="s">
        <v>63</v>
      </c>
    </row>
    <row r="37">
      <c r="A37" s="3" t="s">
        <v>19</v>
      </c>
      <c r="B37" s="3">
        <v>6.0</v>
      </c>
      <c r="C37" s="3">
        <v>2022.0</v>
      </c>
      <c r="D37" s="4"/>
      <c r="E37" s="6">
        <v>1.0</v>
      </c>
      <c r="F37" s="13" t="s">
        <v>63</v>
      </c>
    </row>
    <row r="38">
      <c r="A38" s="3" t="s">
        <v>19</v>
      </c>
      <c r="B38" s="3">
        <v>7.0</v>
      </c>
      <c r="C38" s="3">
        <v>2022.0</v>
      </c>
      <c r="D38" s="4"/>
      <c r="E38" s="6">
        <v>1.0</v>
      </c>
      <c r="F38" s="13" t="s">
        <v>63</v>
      </c>
    </row>
    <row r="39">
      <c r="A39" s="3" t="s">
        <v>19</v>
      </c>
      <c r="B39" s="3">
        <v>8.0</v>
      </c>
      <c r="C39" s="3">
        <v>2022.0</v>
      </c>
      <c r="D39" s="4"/>
      <c r="E39" s="6">
        <v>1.0</v>
      </c>
      <c r="F39" s="13" t="s">
        <v>63</v>
      </c>
    </row>
    <row r="40">
      <c r="A40" s="3" t="s">
        <v>19</v>
      </c>
      <c r="B40" s="3">
        <v>9.0</v>
      </c>
      <c r="C40" s="3">
        <v>2022.0</v>
      </c>
      <c r="D40" s="4"/>
      <c r="E40" s="6">
        <v>1.0</v>
      </c>
      <c r="F40" s="13" t="s">
        <v>63</v>
      </c>
    </row>
    <row r="41">
      <c r="A41" s="3" t="s">
        <v>19</v>
      </c>
      <c r="B41" s="3">
        <v>10.0</v>
      </c>
      <c r="C41" s="3">
        <v>2022.0</v>
      </c>
      <c r="D41" s="4"/>
      <c r="E41" s="6">
        <v>1.0</v>
      </c>
      <c r="F41" s="13" t="s">
        <v>63</v>
      </c>
    </row>
    <row r="42">
      <c r="A42" s="3" t="s">
        <v>19</v>
      </c>
      <c r="B42" s="3">
        <v>11.0</v>
      </c>
      <c r="C42" s="3">
        <v>2022.0</v>
      </c>
      <c r="D42" s="4"/>
      <c r="E42" s="12">
        <v>1.0</v>
      </c>
      <c r="F42" s="13" t="s">
        <v>160</v>
      </c>
    </row>
    <row r="43">
      <c r="A43" s="3" t="s">
        <v>19</v>
      </c>
      <c r="B43" s="3">
        <v>12.0</v>
      </c>
      <c r="C43" s="3">
        <v>2022.0</v>
      </c>
      <c r="D43" s="4"/>
      <c r="E43" s="12">
        <v>1.0</v>
      </c>
      <c r="F43" s="13" t="s">
        <v>161</v>
      </c>
    </row>
    <row r="44">
      <c r="A44" s="3" t="s">
        <v>19</v>
      </c>
      <c r="B44" s="3">
        <v>13.0</v>
      </c>
      <c r="C44" s="3">
        <v>2022.0</v>
      </c>
      <c r="D44" s="4"/>
      <c r="E44" s="12">
        <v>1.0</v>
      </c>
      <c r="F44" s="13" t="s">
        <v>162</v>
      </c>
    </row>
    <row r="45">
      <c r="A45" s="3" t="s">
        <v>19</v>
      </c>
      <c r="B45" s="3">
        <v>14.0</v>
      </c>
      <c r="C45" s="3">
        <v>2022.0</v>
      </c>
      <c r="D45" s="4"/>
      <c r="E45" s="6">
        <v>1.0</v>
      </c>
      <c r="F45" s="13" t="s">
        <v>63</v>
      </c>
    </row>
    <row r="46">
      <c r="A46" s="3" t="s">
        <v>19</v>
      </c>
      <c r="B46" s="3">
        <v>15.0</v>
      </c>
      <c r="C46" s="3">
        <v>2022.0</v>
      </c>
      <c r="D46" s="4"/>
      <c r="E46" s="6">
        <v>1.0</v>
      </c>
      <c r="F46" s="13" t="s">
        <v>63</v>
      </c>
    </row>
    <row r="47">
      <c r="A47" s="3" t="s">
        <v>19</v>
      </c>
      <c r="B47" s="3">
        <v>16.0</v>
      </c>
      <c r="C47" s="3">
        <v>2022.0</v>
      </c>
      <c r="D47" s="4"/>
      <c r="E47" s="12">
        <v>1.0</v>
      </c>
      <c r="F47" s="13" t="s">
        <v>163</v>
      </c>
    </row>
    <row r="48">
      <c r="A48" s="3" t="s">
        <v>19</v>
      </c>
      <c r="B48" s="3">
        <v>17.0</v>
      </c>
      <c r="C48" s="3">
        <v>2022.0</v>
      </c>
      <c r="D48" s="4"/>
      <c r="E48" s="12">
        <v>1.0</v>
      </c>
      <c r="F48" s="13" t="s">
        <v>163</v>
      </c>
    </row>
    <row r="49">
      <c r="A49" s="3" t="s">
        <v>19</v>
      </c>
      <c r="B49" s="3">
        <v>18.0</v>
      </c>
      <c r="C49" s="3">
        <v>2022.0</v>
      </c>
      <c r="D49" s="4"/>
      <c r="E49" s="6">
        <v>1.0</v>
      </c>
      <c r="F49" s="13" t="s">
        <v>63</v>
      </c>
    </row>
    <row r="50">
      <c r="A50" s="3" t="s">
        <v>19</v>
      </c>
      <c r="B50" s="3">
        <v>19.0</v>
      </c>
      <c r="C50" s="3">
        <v>2022.0</v>
      </c>
      <c r="D50" s="4"/>
      <c r="E50" s="12">
        <v>1.0</v>
      </c>
      <c r="F50" s="13" t="s">
        <v>164</v>
      </c>
    </row>
    <row r="51">
      <c r="A51" s="3" t="s">
        <v>19</v>
      </c>
      <c r="B51" s="3">
        <v>20.0</v>
      </c>
      <c r="C51" s="3">
        <v>2022.0</v>
      </c>
      <c r="D51" s="4"/>
      <c r="E51" s="12">
        <v>1.0</v>
      </c>
      <c r="F51" s="13" t="s">
        <v>165</v>
      </c>
    </row>
    <row r="52">
      <c r="A52" s="3" t="s">
        <v>19</v>
      </c>
      <c r="B52" s="3">
        <v>21.0</v>
      </c>
      <c r="C52" s="3">
        <v>2022.0</v>
      </c>
      <c r="D52" s="4"/>
      <c r="E52" s="12">
        <v>1.0</v>
      </c>
      <c r="F52" s="13" t="s">
        <v>166</v>
      </c>
    </row>
    <row r="53">
      <c r="A53" s="3" t="s">
        <v>19</v>
      </c>
      <c r="B53" s="3">
        <v>22.0</v>
      </c>
      <c r="C53" s="3">
        <v>2022.0</v>
      </c>
      <c r="D53" s="4"/>
      <c r="E53" s="12">
        <v>1.0</v>
      </c>
      <c r="F53" s="19" t="s">
        <v>167</v>
      </c>
    </row>
    <row r="54">
      <c r="A54" s="3" t="s">
        <v>19</v>
      </c>
      <c r="B54" s="3">
        <v>23.0</v>
      </c>
      <c r="C54" s="3">
        <v>2022.0</v>
      </c>
      <c r="D54" s="4"/>
      <c r="E54" s="12">
        <v>1.0</v>
      </c>
      <c r="F54" s="13" t="s">
        <v>168</v>
      </c>
    </row>
    <row r="55">
      <c r="A55" s="3" t="s">
        <v>19</v>
      </c>
      <c r="B55" s="3">
        <v>24.0</v>
      </c>
      <c r="C55" s="3">
        <v>2022.0</v>
      </c>
      <c r="D55" s="4"/>
      <c r="E55" s="12">
        <v>1.0</v>
      </c>
      <c r="F55" s="13" t="s">
        <v>59</v>
      </c>
    </row>
    <row r="56">
      <c r="A56" s="3" t="s">
        <v>19</v>
      </c>
      <c r="B56" s="3">
        <v>25.0</v>
      </c>
      <c r="C56" s="3">
        <v>2022.0</v>
      </c>
      <c r="D56" s="4"/>
      <c r="E56" s="12">
        <v>1.0</v>
      </c>
      <c r="F56" s="13" t="s">
        <v>163</v>
      </c>
    </row>
    <row r="57">
      <c r="A57" s="3" t="s">
        <v>19</v>
      </c>
      <c r="B57" s="3">
        <v>26.0</v>
      </c>
      <c r="C57" s="3">
        <v>2022.0</v>
      </c>
      <c r="D57" s="4"/>
      <c r="E57" s="6">
        <v>1.0</v>
      </c>
      <c r="F57" s="13" t="s">
        <v>63</v>
      </c>
    </row>
    <row r="58">
      <c r="A58" s="3" t="s">
        <v>19</v>
      </c>
      <c r="B58" s="3">
        <v>27.0</v>
      </c>
      <c r="C58" s="3">
        <v>2022.0</v>
      </c>
      <c r="D58" s="4"/>
      <c r="E58" s="12">
        <v>1.0</v>
      </c>
      <c r="F58" s="13" t="s">
        <v>169</v>
      </c>
    </row>
    <row r="59">
      <c r="A59" s="3" t="s">
        <v>19</v>
      </c>
      <c r="B59" s="3">
        <v>28.0</v>
      </c>
      <c r="C59" s="3">
        <v>2022.0</v>
      </c>
      <c r="D59" s="5"/>
      <c r="E59" s="6">
        <v>1.0</v>
      </c>
      <c r="F59" s="13" t="s">
        <v>63</v>
      </c>
    </row>
    <row r="60">
      <c r="A60" s="3" t="s">
        <v>19</v>
      </c>
      <c r="B60" s="3">
        <v>29.0</v>
      </c>
      <c r="C60" s="3">
        <v>2022.0</v>
      </c>
      <c r="D60" s="4"/>
      <c r="E60" s="12">
        <v>1.0</v>
      </c>
      <c r="F60" s="13" t="s">
        <v>170</v>
      </c>
    </row>
    <row r="61">
      <c r="A61" s="3" t="s">
        <v>19</v>
      </c>
      <c r="B61" s="3">
        <v>30.0</v>
      </c>
      <c r="C61" s="3">
        <v>2022.0</v>
      </c>
      <c r="D61" s="4"/>
      <c r="E61" s="12">
        <v>1.0</v>
      </c>
      <c r="F61" s="20" t="s">
        <v>171</v>
      </c>
    </row>
    <row r="62">
      <c r="A62" s="3" t="s">
        <v>19</v>
      </c>
      <c r="B62" s="3">
        <v>31.0</v>
      </c>
      <c r="C62" s="3">
        <v>2022.0</v>
      </c>
      <c r="D62" s="4"/>
      <c r="E62" s="12">
        <v>1.0</v>
      </c>
      <c r="F62" s="13" t="s">
        <v>170</v>
      </c>
    </row>
    <row r="63">
      <c r="A63" s="3" t="s">
        <v>41</v>
      </c>
      <c r="B63" s="3">
        <v>1.0</v>
      </c>
      <c r="C63" s="3">
        <v>2022.0</v>
      </c>
      <c r="D63" s="4"/>
      <c r="E63" s="6">
        <v>1.0</v>
      </c>
      <c r="F63" s="13" t="s">
        <v>63</v>
      </c>
    </row>
    <row r="64">
      <c r="A64" s="3" t="s">
        <v>41</v>
      </c>
      <c r="B64" s="3">
        <v>2.0</v>
      </c>
      <c r="C64" s="3">
        <v>2022.0</v>
      </c>
      <c r="D64" s="4"/>
      <c r="E64" s="12">
        <v>1.0</v>
      </c>
      <c r="F64" s="13" t="s">
        <v>172</v>
      </c>
    </row>
    <row r="65">
      <c r="A65" s="3" t="s">
        <v>41</v>
      </c>
      <c r="B65" s="3">
        <v>3.0</v>
      </c>
      <c r="C65" s="3">
        <v>2022.0</v>
      </c>
      <c r="D65" s="4"/>
      <c r="E65" s="12">
        <v>1.0</v>
      </c>
      <c r="F65" s="13" t="s">
        <v>173</v>
      </c>
    </row>
    <row r="66">
      <c r="A66" s="3" t="s">
        <v>41</v>
      </c>
      <c r="B66" s="3">
        <v>4.0</v>
      </c>
      <c r="C66" s="3">
        <v>2022.0</v>
      </c>
      <c r="D66" s="4"/>
      <c r="E66" s="12">
        <v>1.0</v>
      </c>
      <c r="F66" s="13" t="s">
        <v>174</v>
      </c>
    </row>
    <row r="67">
      <c r="A67" s="3" t="s">
        <v>41</v>
      </c>
      <c r="B67" s="3">
        <v>5.0</v>
      </c>
      <c r="C67" s="3">
        <v>2022.0</v>
      </c>
      <c r="D67" s="4"/>
      <c r="E67" s="12">
        <v>1.0</v>
      </c>
      <c r="F67" s="13" t="s">
        <v>175</v>
      </c>
    </row>
    <row r="68">
      <c r="A68" s="3" t="s">
        <v>41</v>
      </c>
      <c r="B68" s="3">
        <v>6.0</v>
      </c>
      <c r="C68" s="3">
        <v>2022.0</v>
      </c>
      <c r="D68" s="4"/>
      <c r="E68" s="12">
        <v>1.0</v>
      </c>
      <c r="F68" s="13" t="s">
        <v>176</v>
      </c>
    </row>
    <row r="69">
      <c r="A69" s="3" t="s">
        <v>41</v>
      </c>
      <c r="B69" s="3">
        <v>7.0</v>
      </c>
      <c r="C69" s="3">
        <v>2022.0</v>
      </c>
      <c r="D69" s="4"/>
      <c r="E69" s="12">
        <v>1.0</v>
      </c>
      <c r="F69" s="20" t="s">
        <v>177</v>
      </c>
    </row>
    <row r="70">
      <c r="A70" s="3" t="s">
        <v>41</v>
      </c>
      <c r="B70" s="3">
        <v>8.0</v>
      </c>
      <c r="C70" s="3">
        <v>2022.0</v>
      </c>
      <c r="D70" s="4"/>
      <c r="E70" s="12">
        <v>1.0</v>
      </c>
      <c r="F70" s="20" t="s">
        <v>178</v>
      </c>
    </row>
    <row r="71">
      <c r="A71" s="3" t="s">
        <v>41</v>
      </c>
      <c r="B71" s="3">
        <v>9.0</v>
      </c>
      <c r="C71" s="3">
        <v>2022.0</v>
      </c>
      <c r="D71" s="4"/>
      <c r="E71" s="12">
        <v>1.0</v>
      </c>
      <c r="F71" s="13" t="s">
        <v>179</v>
      </c>
    </row>
    <row r="72">
      <c r="A72" s="3" t="s">
        <v>41</v>
      </c>
      <c r="B72" s="3">
        <v>10.0</v>
      </c>
      <c r="C72" s="3">
        <v>2022.0</v>
      </c>
      <c r="D72" s="4"/>
      <c r="E72" s="12">
        <v>1.0</v>
      </c>
      <c r="F72" s="20" t="s">
        <v>178</v>
      </c>
    </row>
    <row r="73">
      <c r="A73" s="3" t="s">
        <v>41</v>
      </c>
      <c r="B73" s="3">
        <v>11.0</v>
      </c>
      <c r="C73" s="3">
        <v>2022.0</v>
      </c>
      <c r="D73" s="4"/>
      <c r="E73" s="12">
        <v>1.0</v>
      </c>
      <c r="F73" s="13" t="s">
        <v>180</v>
      </c>
    </row>
    <row r="74">
      <c r="A74" s="3" t="s">
        <v>41</v>
      </c>
      <c r="B74" s="3">
        <v>12.0</v>
      </c>
      <c r="C74" s="3">
        <v>2022.0</v>
      </c>
      <c r="D74" s="4"/>
      <c r="E74" s="12">
        <v>1.0</v>
      </c>
      <c r="F74" s="13" t="s">
        <v>181</v>
      </c>
    </row>
    <row r="75">
      <c r="A75" s="3" t="s">
        <v>41</v>
      </c>
      <c r="B75" s="3">
        <v>13.0</v>
      </c>
      <c r="C75" s="3">
        <v>2022.0</v>
      </c>
      <c r="D75" s="4"/>
      <c r="E75" s="12">
        <v>1.0</v>
      </c>
      <c r="F75" s="20" t="s">
        <v>182</v>
      </c>
    </row>
    <row r="76">
      <c r="A76" s="3" t="s">
        <v>41</v>
      </c>
      <c r="B76" s="3">
        <v>14.0</v>
      </c>
      <c r="C76" s="3">
        <v>2022.0</v>
      </c>
      <c r="D76" s="4"/>
      <c r="E76" s="6">
        <v>1.0</v>
      </c>
      <c r="F76" s="13" t="s">
        <v>63</v>
      </c>
    </row>
    <row r="77">
      <c r="A77" s="3" t="s">
        <v>41</v>
      </c>
      <c r="B77" s="3">
        <v>15.0</v>
      </c>
      <c r="C77" s="3">
        <v>2022.0</v>
      </c>
      <c r="D77" s="4"/>
      <c r="E77" s="12">
        <v>1.0</v>
      </c>
      <c r="F77" s="13" t="s">
        <v>183</v>
      </c>
    </row>
    <row r="78">
      <c r="A78" s="3" t="s">
        <v>41</v>
      </c>
      <c r="B78" s="3">
        <v>16.0</v>
      </c>
      <c r="C78" s="3">
        <v>2022.0</v>
      </c>
      <c r="D78" s="4"/>
      <c r="E78" s="12">
        <v>1.0</v>
      </c>
      <c r="F78" s="13" t="s">
        <v>184</v>
      </c>
    </row>
    <row r="79">
      <c r="A79" s="3" t="s">
        <v>41</v>
      </c>
      <c r="B79" s="3">
        <v>17.0</v>
      </c>
      <c r="C79" s="3">
        <v>2022.0</v>
      </c>
      <c r="D79" s="4"/>
      <c r="E79" s="12">
        <v>1.0</v>
      </c>
      <c r="F79" s="13" t="s">
        <v>185</v>
      </c>
    </row>
    <row r="80">
      <c r="A80" s="3" t="s">
        <v>41</v>
      </c>
      <c r="B80" s="3">
        <v>18.0</v>
      </c>
      <c r="C80" s="3">
        <v>2022.0</v>
      </c>
      <c r="D80" s="4"/>
      <c r="E80" s="12">
        <v>1.0</v>
      </c>
      <c r="F80" s="13" t="s">
        <v>186</v>
      </c>
    </row>
    <row r="81">
      <c r="A81" s="3" t="s">
        <v>41</v>
      </c>
      <c r="B81" s="3">
        <v>19.0</v>
      </c>
      <c r="C81" s="3">
        <v>2022.0</v>
      </c>
      <c r="D81" s="4"/>
      <c r="E81" s="12">
        <v>1.0</v>
      </c>
      <c r="F81" s="13" t="s">
        <v>187</v>
      </c>
    </row>
    <row r="82">
      <c r="A82" s="3" t="s">
        <v>41</v>
      </c>
      <c r="B82" s="3">
        <v>20.0</v>
      </c>
      <c r="C82" s="3">
        <v>2022.0</v>
      </c>
      <c r="D82" s="4"/>
      <c r="E82" s="6">
        <v>1.0</v>
      </c>
      <c r="F82" s="13" t="s">
        <v>63</v>
      </c>
    </row>
    <row r="83">
      <c r="A83" s="3" t="s">
        <v>41</v>
      </c>
      <c r="B83" s="3">
        <v>21.0</v>
      </c>
      <c r="C83" s="3">
        <v>2022.0</v>
      </c>
      <c r="D83" s="4"/>
      <c r="E83" s="12">
        <v>0.0</v>
      </c>
      <c r="F83" s="13" t="s">
        <v>188</v>
      </c>
    </row>
    <row r="84">
      <c r="A84" s="3" t="s">
        <v>41</v>
      </c>
      <c r="B84" s="3">
        <v>22.0</v>
      </c>
      <c r="C84" s="3">
        <v>2022.0</v>
      </c>
      <c r="D84" s="4"/>
      <c r="E84" s="12">
        <v>0.0</v>
      </c>
      <c r="F84" s="13" t="s">
        <v>189</v>
      </c>
    </row>
    <row r="85">
      <c r="A85" s="3" t="s">
        <v>41</v>
      </c>
      <c r="B85" s="3">
        <v>23.0</v>
      </c>
      <c r="C85" s="3">
        <v>2022.0</v>
      </c>
      <c r="D85" s="4"/>
      <c r="E85" s="12">
        <v>0.0</v>
      </c>
      <c r="F85" s="13" t="s">
        <v>189</v>
      </c>
    </row>
    <row r="86">
      <c r="A86" s="3" t="s">
        <v>41</v>
      </c>
      <c r="B86" s="3">
        <v>24.0</v>
      </c>
      <c r="C86" s="3">
        <v>2022.0</v>
      </c>
      <c r="D86" s="4"/>
      <c r="E86" s="12">
        <v>0.0</v>
      </c>
      <c r="F86" s="13" t="s">
        <v>190</v>
      </c>
    </row>
    <row r="87">
      <c r="A87" s="3" t="s">
        <v>41</v>
      </c>
      <c r="B87" s="3">
        <v>25.0</v>
      </c>
      <c r="C87" s="3">
        <v>2022.0</v>
      </c>
      <c r="D87" s="4"/>
      <c r="E87" s="12">
        <v>0.0</v>
      </c>
      <c r="F87" s="13"/>
    </row>
    <row r="88">
      <c r="A88" s="3" t="s">
        <v>41</v>
      </c>
      <c r="B88" s="3">
        <v>26.0</v>
      </c>
      <c r="C88" s="3">
        <v>2022.0</v>
      </c>
      <c r="D88" s="4"/>
      <c r="E88" s="12">
        <v>0.0</v>
      </c>
      <c r="F88" s="13"/>
    </row>
    <row r="89">
      <c r="A89" s="3" t="s">
        <v>41</v>
      </c>
      <c r="B89" s="3">
        <v>27.0</v>
      </c>
      <c r="C89" s="3">
        <v>2022.0</v>
      </c>
      <c r="D89" s="4"/>
      <c r="E89" s="12">
        <v>0.0</v>
      </c>
      <c r="F89" s="13"/>
    </row>
    <row r="90">
      <c r="A90" s="3" t="s">
        <v>41</v>
      </c>
      <c r="B90" s="3">
        <v>28.0</v>
      </c>
      <c r="C90" s="3">
        <v>2022.0</v>
      </c>
      <c r="D90" s="4"/>
      <c r="E90" s="12">
        <v>0.0</v>
      </c>
      <c r="F90" s="13"/>
    </row>
    <row r="91">
      <c r="A91" s="3" t="s">
        <v>41</v>
      </c>
      <c r="B91" s="3">
        <v>29.0</v>
      </c>
      <c r="C91" s="3">
        <v>2022.0</v>
      </c>
      <c r="D91" s="4"/>
      <c r="E91" s="12">
        <v>0.0</v>
      </c>
      <c r="F91" s="13"/>
    </row>
    <row r="92">
      <c r="A92" s="3" t="s">
        <v>41</v>
      </c>
      <c r="B92" s="3">
        <v>30.0</v>
      </c>
      <c r="C92" s="3">
        <v>2022.0</v>
      </c>
      <c r="D92" s="4"/>
      <c r="E92" s="12">
        <v>0.0</v>
      </c>
      <c r="F92" s="13"/>
    </row>
    <row r="93">
      <c r="A93" s="3" t="s">
        <v>41</v>
      </c>
      <c r="B93" s="3">
        <v>31.0</v>
      </c>
      <c r="C93" s="3">
        <v>2022.0</v>
      </c>
      <c r="D93" s="4"/>
      <c r="E93" s="12">
        <v>0.0</v>
      </c>
      <c r="F93" s="13"/>
    </row>
    <row r="94">
      <c r="D94" s="21">
        <v>0.0</v>
      </c>
      <c r="E94" s="9">
        <f>sum(E2:E93)</f>
        <v>71</v>
      </c>
    </row>
    <row r="95">
      <c r="D95" s="9"/>
      <c r="E95" s="9"/>
    </row>
    <row r="96">
      <c r="D96" s="9"/>
      <c r="E96" s="9"/>
    </row>
    <row r="97">
      <c r="D97" s="9"/>
      <c r="E97" s="9"/>
    </row>
    <row r="98">
      <c r="D98" s="9"/>
      <c r="E98" s="9"/>
    </row>
    <row r="99">
      <c r="D99" s="9"/>
      <c r="E99" s="9"/>
    </row>
    <row r="100">
      <c r="D100" s="9"/>
      <c r="E100" s="9"/>
    </row>
    <row r="101">
      <c r="D101" s="9"/>
      <c r="E101" s="9"/>
    </row>
    <row r="102">
      <c r="D102" s="9"/>
      <c r="E102" s="9"/>
    </row>
    <row r="103">
      <c r="D103" s="9"/>
      <c r="E103" s="9"/>
    </row>
    <row r="104">
      <c r="D104" s="9"/>
      <c r="E104" s="9"/>
    </row>
    <row r="105">
      <c r="D105" s="9"/>
      <c r="E105" s="9"/>
    </row>
    <row r="106">
      <c r="D106" s="9"/>
      <c r="E106" s="9"/>
    </row>
    <row r="107">
      <c r="D107" s="9"/>
      <c r="E107" s="9"/>
    </row>
    <row r="108">
      <c r="D108" s="9"/>
      <c r="E108" s="9"/>
    </row>
    <row r="109">
      <c r="D109" s="9"/>
      <c r="E109" s="9"/>
    </row>
    <row r="110">
      <c r="D110" s="9"/>
      <c r="E110" s="9"/>
    </row>
    <row r="111">
      <c r="D111" s="9"/>
      <c r="E111" s="9"/>
    </row>
    <row r="112">
      <c r="D112" s="9"/>
      <c r="E112" s="9"/>
    </row>
    <row r="113">
      <c r="D113" s="9"/>
      <c r="E113" s="9"/>
    </row>
    <row r="114">
      <c r="D114" s="9"/>
      <c r="E114" s="9"/>
    </row>
    <row r="115">
      <c r="D115" s="9"/>
      <c r="E115" s="9"/>
    </row>
    <row r="116">
      <c r="D116" s="9"/>
      <c r="E116" s="9"/>
    </row>
    <row r="117">
      <c r="D117" s="9"/>
      <c r="E117" s="9"/>
    </row>
    <row r="118">
      <c r="D118" s="9"/>
      <c r="E118" s="9"/>
    </row>
    <row r="119">
      <c r="D119" s="9"/>
      <c r="E119" s="9"/>
    </row>
    <row r="120">
      <c r="D120" s="9"/>
      <c r="E120" s="9"/>
    </row>
    <row r="121">
      <c r="D121" s="9"/>
      <c r="E121" s="9"/>
    </row>
    <row r="122">
      <c r="D122" s="9"/>
      <c r="E122" s="9"/>
    </row>
    <row r="123">
      <c r="D123" s="9"/>
      <c r="E123" s="9"/>
    </row>
    <row r="124">
      <c r="D124" s="9"/>
      <c r="E124" s="9"/>
    </row>
    <row r="125">
      <c r="D125" s="9"/>
      <c r="E125" s="9"/>
    </row>
    <row r="126">
      <c r="D126" s="9"/>
      <c r="E126" s="9"/>
    </row>
    <row r="127">
      <c r="D127" s="9"/>
      <c r="E127" s="9"/>
    </row>
    <row r="128">
      <c r="D128" s="9"/>
      <c r="E128" s="9"/>
    </row>
    <row r="129">
      <c r="D129" s="9"/>
      <c r="E129" s="9"/>
    </row>
    <row r="130">
      <c r="D130" s="9"/>
      <c r="E130" s="9"/>
    </row>
    <row r="131">
      <c r="D131" s="9"/>
      <c r="E131" s="9"/>
    </row>
    <row r="132">
      <c r="D132" s="9"/>
      <c r="E132" s="9"/>
    </row>
    <row r="133">
      <c r="D133" s="9"/>
      <c r="E133" s="9"/>
    </row>
    <row r="134">
      <c r="D134" s="9"/>
      <c r="E134" s="9"/>
    </row>
    <row r="135">
      <c r="D135" s="9"/>
      <c r="E135" s="9"/>
    </row>
    <row r="136">
      <c r="D136" s="9"/>
      <c r="E136" s="9"/>
    </row>
    <row r="137">
      <c r="D137" s="9"/>
      <c r="E137" s="9"/>
    </row>
    <row r="138">
      <c r="D138" s="9"/>
      <c r="E138" s="9"/>
    </row>
    <row r="139">
      <c r="D139" s="9"/>
      <c r="E139" s="9"/>
    </row>
    <row r="140">
      <c r="D140" s="9"/>
      <c r="E140" s="9"/>
    </row>
    <row r="141">
      <c r="D141" s="9"/>
      <c r="E141" s="9"/>
    </row>
    <row r="142">
      <c r="D142" s="9"/>
      <c r="E142" s="9"/>
    </row>
    <row r="143">
      <c r="D143" s="9"/>
      <c r="E143" s="9"/>
    </row>
    <row r="144">
      <c r="D144" s="9"/>
      <c r="E144" s="9"/>
    </row>
    <row r="145">
      <c r="D145" s="9"/>
      <c r="E145" s="9"/>
    </row>
    <row r="146">
      <c r="D146" s="9"/>
      <c r="E146" s="9"/>
    </row>
    <row r="147">
      <c r="D147" s="9"/>
      <c r="E147" s="9"/>
    </row>
    <row r="148">
      <c r="D148" s="9"/>
      <c r="E148" s="9"/>
    </row>
    <row r="149">
      <c r="D149" s="9"/>
      <c r="E149" s="9"/>
    </row>
    <row r="150">
      <c r="D150" s="9"/>
      <c r="E150" s="9"/>
    </row>
    <row r="151">
      <c r="D151" s="9"/>
      <c r="E151" s="9"/>
    </row>
    <row r="152">
      <c r="D152" s="9"/>
      <c r="E152" s="9"/>
    </row>
    <row r="153">
      <c r="D153" s="9"/>
      <c r="E153" s="9"/>
    </row>
    <row r="154">
      <c r="D154" s="9"/>
      <c r="E154" s="9"/>
    </row>
    <row r="155">
      <c r="D155" s="9"/>
      <c r="E155" s="9"/>
    </row>
    <row r="156">
      <c r="D156" s="9"/>
      <c r="E156" s="9"/>
    </row>
    <row r="157">
      <c r="D157" s="9"/>
      <c r="E157" s="9"/>
    </row>
    <row r="158">
      <c r="D158" s="9"/>
      <c r="E158" s="9"/>
    </row>
    <row r="159">
      <c r="D159" s="9"/>
      <c r="E159" s="9"/>
    </row>
    <row r="160">
      <c r="D160" s="9"/>
      <c r="E160" s="9"/>
    </row>
    <row r="161">
      <c r="D161" s="9"/>
      <c r="E161" s="9"/>
    </row>
    <row r="162">
      <c r="D162" s="9"/>
      <c r="E162" s="9"/>
    </row>
    <row r="163">
      <c r="D163" s="9"/>
      <c r="E163" s="9"/>
    </row>
    <row r="164">
      <c r="D164" s="9"/>
      <c r="E164" s="9"/>
    </row>
    <row r="165">
      <c r="D165" s="9"/>
      <c r="E165" s="9"/>
    </row>
    <row r="166">
      <c r="D166" s="9"/>
      <c r="E166" s="9"/>
    </row>
    <row r="167">
      <c r="D167" s="9"/>
      <c r="E167" s="9"/>
    </row>
    <row r="168">
      <c r="D168" s="9"/>
      <c r="E168" s="9"/>
    </row>
    <row r="169">
      <c r="D169" s="9"/>
      <c r="E169" s="9"/>
    </row>
    <row r="170">
      <c r="D170" s="9"/>
      <c r="E170" s="9"/>
    </row>
    <row r="171">
      <c r="D171" s="9"/>
      <c r="E171" s="9"/>
    </row>
    <row r="172">
      <c r="D172" s="9"/>
      <c r="E172" s="9"/>
    </row>
    <row r="173">
      <c r="D173" s="9"/>
      <c r="E173" s="9"/>
    </row>
    <row r="174">
      <c r="D174" s="9"/>
      <c r="E174" s="9"/>
    </row>
    <row r="175">
      <c r="D175" s="9"/>
      <c r="E175" s="9"/>
    </row>
    <row r="176">
      <c r="D176" s="9"/>
      <c r="E176" s="9"/>
    </row>
    <row r="177">
      <c r="D177" s="9"/>
      <c r="E177" s="9"/>
    </row>
    <row r="178">
      <c r="D178" s="9"/>
      <c r="E178" s="9"/>
    </row>
    <row r="179">
      <c r="D179" s="9"/>
      <c r="E179" s="9"/>
    </row>
    <row r="180">
      <c r="D180" s="9"/>
      <c r="E180" s="9"/>
    </row>
    <row r="181">
      <c r="D181" s="9"/>
      <c r="E181" s="9"/>
    </row>
    <row r="182">
      <c r="D182" s="9"/>
      <c r="E182" s="9"/>
    </row>
    <row r="183">
      <c r="D183" s="9"/>
      <c r="E183" s="9"/>
    </row>
    <row r="184">
      <c r="D184" s="9"/>
      <c r="E184" s="9"/>
    </row>
    <row r="185">
      <c r="D185" s="9"/>
      <c r="E185" s="9"/>
    </row>
    <row r="186">
      <c r="D186" s="9"/>
      <c r="E186" s="9"/>
    </row>
    <row r="187">
      <c r="D187" s="9"/>
      <c r="E187" s="9"/>
    </row>
    <row r="188">
      <c r="D188" s="9"/>
      <c r="E188" s="9"/>
    </row>
    <row r="189">
      <c r="D189" s="9"/>
      <c r="E189" s="9"/>
    </row>
    <row r="190">
      <c r="D190" s="9"/>
      <c r="E190" s="9"/>
    </row>
    <row r="191">
      <c r="D191" s="9"/>
      <c r="E191" s="9"/>
    </row>
    <row r="192">
      <c r="D192" s="9"/>
      <c r="E192" s="9"/>
    </row>
    <row r="193">
      <c r="D193" s="9"/>
      <c r="E193" s="9"/>
    </row>
    <row r="194">
      <c r="D194" s="9"/>
      <c r="E194" s="9"/>
    </row>
    <row r="195">
      <c r="D195" s="9"/>
      <c r="E195" s="9"/>
    </row>
    <row r="196">
      <c r="D196" s="9"/>
      <c r="E196" s="9"/>
    </row>
    <row r="197">
      <c r="D197" s="9"/>
      <c r="E197" s="9"/>
    </row>
    <row r="198">
      <c r="D198" s="9"/>
      <c r="E198" s="9"/>
    </row>
    <row r="199">
      <c r="D199" s="9"/>
      <c r="E199" s="9"/>
    </row>
    <row r="200">
      <c r="D200" s="9"/>
      <c r="E200" s="9"/>
    </row>
    <row r="201">
      <c r="D201" s="9"/>
      <c r="E201" s="9"/>
    </row>
    <row r="202">
      <c r="D202" s="9"/>
      <c r="E202" s="9"/>
    </row>
    <row r="203">
      <c r="D203" s="9"/>
      <c r="E203" s="9"/>
    </row>
    <row r="204">
      <c r="D204" s="9"/>
      <c r="E204" s="9"/>
    </row>
    <row r="205">
      <c r="D205" s="9"/>
      <c r="E205" s="9"/>
    </row>
    <row r="206">
      <c r="D206" s="9"/>
      <c r="E206" s="9"/>
    </row>
    <row r="207">
      <c r="D207" s="9"/>
      <c r="E207" s="9"/>
    </row>
    <row r="208">
      <c r="D208" s="9"/>
      <c r="E208" s="9"/>
    </row>
    <row r="209">
      <c r="D209" s="9"/>
      <c r="E209" s="9"/>
    </row>
    <row r="210">
      <c r="D210" s="9"/>
      <c r="E210" s="9"/>
    </row>
    <row r="211">
      <c r="D211" s="9"/>
      <c r="E211" s="9"/>
    </row>
    <row r="212">
      <c r="D212" s="9"/>
      <c r="E212" s="9"/>
    </row>
    <row r="213">
      <c r="D213" s="9"/>
      <c r="E213" s="9"/>
    </row>
    <row r="214">
      <c r="D214" s="9"/>
      <c r="E214" s="9"/>
    </row>
    <row r="215">
      <c r="D215" s="9"/>
      <c r="E215" s="9"/>
    </row>
    <row r="216">
      <c r="D216" s="9"/>
      <c r="E216" s="9"/>
    </row>
    <row r="217">
      <c r="D217" s="9"/>
      <c r="E217" s="9"/>
    </row>
    <row r="218">
      <c r="D218" s="9"/>
      <c r="E218" s="9"/>
    </row>
    <row r="219">
      <c r="D219" s="9"/>
      <c r="E219" s="9"/>
    </row>
    <row r="220">
      <c r="D220" s="9"/>
      <c r="E220" s="9"/>
    </row>
    <row r="221">
      <c r="D221" s="9"/>
      <c r="E221" s="9"/>
    </row>
    <row r="222">
      <c r="D222" s="9"/>
      <c r="E222" s="9"/>
    </row>
    <row r="223">
      <c r="D223" s="9"/>
      <c r="E223" s="9"/>
    </row>
    <row r="224">
      <c r="D224" s="9"/>
      <c r="E224" s="9"/>
    </row>
    <row r="225">
      <c r="D225" s="9"/>
      <c r="E225" s="9"/>
    </row>
    <row r="226">
      <c r="D226" s="9"/>
      <c r="E226" s="9"/>
    </row>
    <row r="227">
      <c r="D227" s="9"/>
      <c r="E227" s="9"/>
    </row>
    <row r="228">
      <c r="D228" s="9"/>
      <c r="E228" s="9"/>
    </row>
    <row r="229">
      <c r="D229" s="9"/>
      <c r="E229" s="9"/>
    </row>
    <row r="230">
      <c r="D230" s="9"/>
      <c r="E230" s="9"/>
    </row>
    <row r="231">
      <c r="D231" s="9"/>
      <c r="E231" s="9"/>
    </row>
    <row r="232">
      <c r="D232" s="9"/>
      <c r="E232" s="9"/>
    </row>
    <row r="233">
      <c r="D233" s="9"/>
      <c r="E233" s="9"/>
    </row>
    <row r="234">
      <c r="D234" s="9"/>
      <c r="E234" s="9"/>
    </row>
    <row r="235">
      <c r="D235" s="9"/>
      <c r="E235" s="9"/>
    </row>
    <row r="236">
      <c r="D236" s="9"/>
      <c r="E236" s="9"/>
    </row>
    <row r="237">
      <c r="D237" s="9"/>
      <c r="E237" s="9"/>
    </row>
    <row r="238">
      <c r="D238" s="9"/>
      <c r="E238" s="9"/>
    </row>
    <row r="239">
      <c r="D239" s="9"/>
      <c r="E239" s="9"/>
    </row>
    <row r="240">
      <c r="D240" s="9"/>
      <c r="E240" s="9"/>
    </row>
    <row r="241">
      <c r="D241" s="9"/>
      <c r="E241" s="9"/>
    </row>
    <row r="242">
      <c r="D242" s="9"/>
      <c r="E242" s="9"/>
    </row>
    <row r="243">
      <c r="D243" s="9"/>
      <c r="E243" s="9"/>
    </row>
    <row r="244">
      <c r="D244" s="9"/>
      <c r="E244" s="9"/>
    </row>
    <row r="245">
      <c r="D245" s="9"/>
      <c r="E245" s="9"/>
    </row>
    <row r="246">
      <c r="D246" s="9"/>
      <c r="E246" s="9"/>
    </row>
    <row r="247">
      <c r="D247" s="9"/>
      <c r="E247" s="9"/>
    </row>
    <row r="248">
      <c r="D248" s="9"/>
      <c r="E248" s="9"/>
    </row>
    <row r="249">
      <c r="D249" s="9"/>
      <c r="E249" s="9"/>
    </row>
    <row r="250">
      <c r="D250" s="9"/>
      <c r="E250" s="9"/>
    </row>
    <row r="251">
      <c r="D251" s="9"/>
      <c r="E251" s="9"/>
    </row>
    <row r="252">
      <c r="D252" s="9"/>
      <c r="E252" s="9"/>
    </row>
    <row r="253">
      <c r="D253" s="9"/>
      <c r="E253" s="9"/>
    </row>
    <row r="254">
      <c r="D254" s="9"/>
      <c r="E254" s="9"/>
    </row>
    <row r="255">
      <c r="D255" s="9"/>
      <c r="E255" s="9"/>
    </row>
    <row r="256">
      <c r="D256" s="9"/>
      <c r="E256" s="9"/>
    </row>
    <row r="257">
      <c r="D257" s="9"/>
      <c r="E257" s="9"/>
    </row>
    <row r="258">
      <c r="D258" s="9"/>
      <c r="E258" s="9"/>
    </row>
    <row r="259">
      <c r="D259" s="9"/>
      <c r="E259" s="9"/>
    </row>
    <row r="260">
      <c r="D260" s="9"/>
      <c r="E260" s="9"/>
    </row>
    <row r="261">
      <c r="D261" s="9"/>
      <c r="E261" s="9"/>
    </row>
    <row r="262">
      <c r="D262" s="9"/>
      <c r="E262" s="9"/>
    </row>
    <row r="263">
      <c r="D263" s="9"/>
      <c r="E263" s="9"/>
    </row>
    <row r="264">
      <c r="D264" s="9"/>
      <c r="E264" s="9"/>
    </row>
    <row r="265">
      <c r="D265" s="9"/>
      <c r="E265" s="9"/>
    </row>
    <row r="266">
      <c r="D266" s="9"/>
      <c r="E266" s="9"/>
    </row>
    <row r="267">
      <c r="D267" s="9"/>
      <c r="E267" s="9"/>
    </row>
    <row r="268">
      <c r="D268" s="9"/>
      <c r="E268" s="9"/>
    </row>
    <row r="269">
      <c r="D269" s="9"/>
      <c r="E269" s="9"/>
    </row>
    <row r="270">
      <c r="D270" s="9"/>
      <c r="E270" s="9"/>
    </row>
    <row r="271">
      <c r="D271" s="9"/>
      <c r="E271" s="9"/>
    </row>
    <row r="272">
      <c r="D272" s="9"/>
      <c r="E272" s="9"/>
    </row>
    <row r="273">
      <c r="D273" s="9"/>
      <c r="E273" s="9"/>
    </row>
    <row r="274">
      <c r="D274" s="9"/>
      <c r="E274" s="9"/>
    </row>
    <row r="275">
      <c r="D275" s="9"/>
      <c r="E275" s="9"/>
    </row>
    <row r="276">
      <c r="D276" s="9"/>
      <c r="E276" s="9"/>
    </row>
    <row r="277">
      <c r="D277" s="9"/>
      <c r="E277" s="9"/>
    </row>
    <row r="278">
      <c r="D278" s="9"/>
      <c r="E278" s="9"/>
    </row>
    <row r="279">
      <c r="D279" s="9"/>
      <c r="E279" s="9"/>
    </row>
    <row r="280">
      <c r="D280" s="9"/>
      <c r="E280" s="9"/>
    </row>
    <row r="281">
      <c r="D281" s="9"/>
      <c r="E281" s="9"/>
    </row>
    <row r="282">
      <c r="D282" s="9"/>
      <c r="E282" s="9"/>
    </row>
    <row r="283">
      <c r="D283" s="9"/>
      <c r="E283" s="9"/>
    </row>
    <row r="284">
      <c r="D284" s="9"/>
      <c r="E284" s="9"/>
    </row>
    <row r="285">
      <c r="D285" s="9"/>
      <c r="E285" s="9"/>
    </row>
    <row r="286">
      <c r="D286" s="9"/>
      <c r="E286" s="9"/>
    </row>
    <row r="287">
      <c r="D287" s="9"/>
      <c r="E287" s="9"/>
    </row>
    <row r="288">
      <c r="D288" s="9"/>
      <c r="E288" s="9"/>
    </row>
    <row r="289">
      <c r="D289" s="9"/>
      <c r="E289" s="9"/>
    </row>
    <row r="290">
      <c r="D290" s="9"/>
      <c r="E290" s="9"/>
    </row>
    <row r="291">
      <c r="D291" s="9"/>
      <c r="E291" s="9"/>
    </row>
    <row r="292">
      <c r="D292" s="9"/>
      <c r="E292" s="9"/>
    </row>
    <row r="293">
      <c r="D293" s="9"/>
      <c r="E293" s="9"/>
    </row>
    <row r="294">
      <c r="D294" s="9"/>
      <c r="E294" s="9"/>
    </row>
    <row r="295">
      <c r="D295" s="9"/>
      <c r="E295" s="9"/>
    </row>
    <row r="296">
      <c r="D296" s="9"/>
      <c r="E296" s="9"/>
    </row>
    <row r="297">
      <c r="D297" s="9"/>
      <c r="E297" s="9"/>
    </row>
    <row r="298">
      <c r="D298" s="9"/>
      <c r="E298" s="9"/>
    </row>
    <row r="299">
      <c r="D299" s="9"/>
      <c r="E299" s="9"/>
    </row>
    <row r="300">
      <c r="D300" s="9"/>
      <c r="E300" s="9"/>
    </row>
    <row r="301">
      <c r="D301" s="9"/>
      <c r="E301" s="9"/>
    </row>
    <row r="302">
      <c r="D302" s="9"/>
      <c r="E302" s="9"/>
    </row>
    <row r="303">
      <c r="D303" s="9"/>
      <c r="E303" s="9"/>
    </row>
    <row r="304">
      <c r="D304" s="9"/>
      <c r="E304" s="9"/>
    </row>
    <row r="305">
      <c r="D305" s="9"/>
      <c r="E305" s="9"/>
    </row>
    <row r="306">
      <c r="D306" s="9"/>
      <c r="E306" s="9"/>
    </row>
    <row r="307">
      <c r="D307" s="9"/>
      <c r="E307" s="9"/>
    </row>
    <row r="308">
      <c r="D308" s="9"/>
      <c r="E308" s="9"/>
    </row>
    <row r="309">
      <c r="D309" s="9"/>
      <c r="E309" s="9"/>
    </row>
    <row r="310">
      <c r="D310" s="9"/>
      <c r="E310" s="9"/>
    </row>
    <row r="311">
      <c r="D311" s="9"/>
      <c r="E311" s="9"/>
    </row>
    <row r="312">
      <c r="D312" s="9"/>
      <c r="E312" s="9"/>
    </row>
    <row r="313">
      <c r="D313" s="9"/>
      <c r="E313" s="9"/>
    </row>
    <row r="314">
      <c r="D314" s="9"/>
      <c r="E314" s="9"/>
    </row>
    <row r="315">
      <c r="D315" s="9"/>
      <c r="E315" s="9"/>
    </row>
    <row r="316">
      <c r="D316" s="9"/>
      <c r="E316" s="9"/>
    </row>
    <row r="317">
      <c r="D317" s="9"/>
      <c r="E317" s="9"/>
    </row>
    <row r="318">
      <c r="D318" s="9"/>
      <c r="E318" s="9"/>
    </row>
    <row r="319">
      <c r="D319" s="9"/>
      <c r="E319" s="9"/>
    </row>
    <row r="320">
      <c r="D320" s="9"/>
      <c r="E320" s="9"/>
    </row>
    <row r="321">
      <c r="D321" s="9"/>
      <c r="E321" s="9"/>
    </row>
    <row r="322">
      <c r="D322" s="9"/>
      <c r="E322" s="9"/>
    </row>
    <row r="323">
      <c r="D323" s="9"/>
      <c r="E323" s="9"/>
    </row>
    <row r="324">
      <c r="D324" s="9"/>
      <c r="E324" s="9"/>
    </row>
    <row r="325">
      <c r="D325" s="9"/>
      <c r="E325" s="9"/>
    </row>
    <row r="326">
      <c r="D326" s="9"/>
      <c r="E326" s="9"/>
    </row>
    <row r="327">
      <c r="D327" s="9"/>
      <c r="E327" s="9"/>
    </row>
    <row r="328">
      <c r="D328" s="9"/>
      <c r="E328" s="9"/>
    </row>
    <row r="329">
      <c r="D329" s="9"/>
      <c r="E329" s="9"/>
    </row>
    <row r="330">
      <c r="D330" s="9"/>
      <c r="E330" s="9"/>
    </row>
    <row r="331">
      <c r="D331" s="9"/>
      <c r="E331" s="9"/>
    </row>
    <row r="332">
      <c r="D332" s="9"/>
      <c r="E332" s="9"/>
    </row>
    <row r="333">
      <c r="D333" s="9"/>
      <c r="E333" s="9"/>
    </row>
    <row r="334">
      <c r="D334" s="9"/>
      <c r="E334" s="9"/>
    </row>
    <row r="335">
      <c r="D335" s="9"/>
      <c r="E335" s="9"/>
    </row>
    <row r="336">
      <c r="D336" s="9"/>
      <c r="E336" s="9"/>
    </row>
    <row r="337">
      <c r="D337" s="9"/>
      <c r="E337" s="9"/>
    </row>
    <row r="338">
      <c r="D338" s="9"/>
      <c r="E338" s="9"/>
    </row>
    <row r="339">
      <c r="D339" s="9"/>
      <c r="E339" s="9"/>
    </row>
    <row r="340">
      <c r="D340" s="9"/>
      <c r="E340" s="9"/>
    </row>
    <row r="341">
      <c r="D341" s="9"/>
      <c r="E341" s="9"/>
    </row>
    <row r="342">
      <c r="D342" s="9"/>
      <c r="E342" s="9"/>
    </row>
    <row r="343">
      <c r="D343" s="9"/>
      <c r="E343" s="9"/>
    </row>
    <row r="344">
      <c r="D344" s="9"/>
      <c r="E344" s="9"/>
    </row>
    <row r="345">
      <c r="D345" s="9"/>
      <c r="E345" s="9"/>
    </row>
    <row r="346">
      <c r="D346" s="9"/>
      <c r="E346" s="9"/>
    </row>
    <row r="347">
      <c r="D347" s="9"/>
      <c r="E347" s="9"/>
    </row>
    <row r="348">
      <c r="D348" s="9"/>
      <c r="E348" s="9"/>
    </row>
    <row r="349">
      <c r="D349" s="9"/>
      <c r="E349" s="9"/>
    </row>
    <row r="350">
      <c r="D350" s="9"/>
      <c r="E350" s="9"/>
    </row>
    <row r="351">
      <c r="D351" s="9"/>
      <c r="E351" s="9"/>
    </row>
    <row r="352">
      <c r="D352" s="9"/>
      <c r="E352" s="9"/>
    </row>
    <row r="353">
      <c r="D353" s="9"/>
      <c r="E353" s="9"/>
    </row>
    <row r="354">
      <c r="D354" s="9"/>
      <c r="E354" s="9"/>
    </row>
    <row r="355">
      <c r="D355" s="9"/>
      <c r="E355" s="9"/>
    </row>
    <row r="356">
      <c r="D356" s="9"/>
      <c r="E356" s="9"/>
    </row>
    <row r="357">
      <c r="D357" s="9"/>
      <c r="E357" s="9"/>
    </row>
    <row r="358">
      <c r="D358" s="9"/>
      <c r="E358" s="9"/>
    </row>
    <row r="359">
      <c r="D359" s="9"/>
      <c r="E359" s="9"/>
    </row>
    <row r="360">
      <c r="D360" s="9"/>
      <c r="E360" s="9"/>
    </row>
    <row r="361">
      <c r="D361" s="9"/>
      <c r="E361" s="9"/>
    </row>
    <row r="362">
      <c r="D362" s="9"/>
      <c r="E362" s="9"/>
    </row>
    <row r="363">
      <c r="D363" s="9"/>
      <c r="E363" s="9"/>
    </row>
    <row r="364">
      <c r="D364" s="9"/>
      <c r="E364" s="9"/>
    </row>
    <row r="365">
      <c r="D365" s="9"/>
      <c r="E365" s="9"/>
    </row>
    <row r="366">
      <c r="D366" s="9"/>
      <c r="E366" s="9"/>
    </row>
    <row r="367">
      <c r="D367" s="9"/>
      <c r="E367" s="9"/>
    </row>
    <row r="368">
      <c r="D368" s="9"/>
      <c r="E368" s="9"/>
    </row>
    <row r="369">
      <c r="D369" s="9"/>
      <c r="E369" s="9"/>
    </row>
    <row r="370">
      <c r="D370" s="9"/>
      <c r="E370" s="9"/>
    </row>
    <row r="371">
      <c r="D371" s="9"/>
      <c r="E371" s="9"/>
    </row>
    <row r="372">
      <c r="D372" s="9"/>
      <c r="E372" s="9"/>
    </row>
    <row r="373">
      <c r="D373" s="9"/>
      <c r="E373" s="9"/>
    </row>
    <row r="374">
      <c r="D374" s="9"/>
      <c r="E374" s="9"/>
    </row>
    <row r="375">
      <c r="D375" s="9"/>
      <c r="E375" s="9"/>
    </row>
    <row r="376">
      <c r="D376" s="9"/>
      <c r="E376" s="9"/>
    </row>
    <row r="377">
      <c r="D377" s="9"/>
      <c r="E377" s="9"/>
    </row>
    <row r="378">
      <c r="D378" s="9"/>
      <c r="E378" s="9"/>
    </row>
    <row r="379">
      <c r="D379" s="9"/>
      <c r="E379" s="9"/>
    </row>
    <row r="380">
      <c r="D380" s="9"/>
      <c r="E380" s="9"/>
    </row>
    <row r="381">
      <c r="D381" s="9"/>
      <c r="E381" s="9"/>
    </row>
    <row r="382">
      <c r="D382" s="9"/>
      <c r="E382" s="9"/>
    </row>
    <row r="383">
      <c r="D383" s="9"/>
      <c r="E383" s="9"/>
    </row>
    <row r="384">
      <c r="D384" s="9"/>
      <c r="E384" s="9"/>
    </row>
    <row r="385">
      <c r="D385" s="9"/>
      <c r="E385" s="9"/>
    </row>
    <row r="386">
      <c r="D386" s="9"/>
      <c r="E386" s="9"/>
    </row>
    <row r="387">
      <c r="D387" s="9"/>
      <c r="E387" s="9"/>
    </row>
    <row r="388">
      <c r="D388" s="9"/>
      <c r="E388" s="9"/>
    </row>
    <row r="389">
      <c r="D389" s="9"/>
      <c r="E389" s="9"/>
    </row>
    <row r="390">
      <c r="D390" s="9"/>
      <c r="E390" s="9"/>
    </row>
    <row r="391">
      <c r="D391" s="9"/>
      <c r="E391" s="9"/>
    </row>
    <row r="392">
      <c r="D392" s="9"/>
      <c r="E392" s="9"/>
    </row>
    <row r="393">
      <c r="D393" s="9"/>
      <c r="E393" s="9"/>
    </row>
    <row r="394">
      <c r="D394" s="9"/>
      <c r="E394" s="9"/>
    </row>
    <row r="395">
      <c r="D395" s="9"/>
      <c r="E395" s="9"/>
    </row>
    <row r="396">
      <c r="D396" s="9"/>
      <c r="E396" s="9"/>
    </row>
    <row r="397">
      <c r="D397" s="9"/>
      <c r="E397" s="9"/>
    </row>
    <row r="398">
      <c r="D398" s="9"/>
      <c r="E398" s="9"/>
    </row>
    <row r="399">
      <c r="D399" s="9"/>
      <c r="E399" s="9"/>
    </row>
    <row r="400">
      <c r="D400" s="9"/>
      <c r="E400" s="9"/>
    </row>
    <row r="401">
      <c r="D401" s="9"/>
      <c r="E401" s="9"/>
    </row>
    <row r="402">
      <c r="D402" s="9"/>
      <c r="E402" s="9"/>
    </row>
    <row r="403">
      <c r="D403" s="9"/>
      <c r="E403" s="9"/>
    </row>
    <row r="404">
      <c r="D404" s="9"/>
      <c r="E404" s="9"/>
    </row>
    <row r="405">
      <c r="D405" s="9"/>
      <c r="E405" s="9"/>
    </row>
    <row r="406">
      <c r="D406" s="9"/>
      <c r="E406" s="9"/>
    </row>
    <row r="407">
      <c r="D407" s="9"/>
      <c r="E407" s="9"/>
    </row>
    <row r="408">
      <c r="D408" s="9"/>
      <c r="E408" s="9"/>
    </row>
    <row r="409">
      <c r="D409" s="9"/>
      <c r="E409" s="9"/>
    </row>
    <row r="410">
      <c r="D410" s="9"/>
      <c r="E410" s="9"/>
    </row>
    <row r="411">
      <c r="D411" s="9"/>
      <c r="E411" s="9"/>
    </row>
    <row r="412">
      <c r="D412" s="9"/>
      <c r="E412" s="9"/>
    </row>
    <row r="413">
      <c r="D413" s="9"/>
      <c r="E413" s="9"/>
    </row>
    <row r="414">
      <c r="D414" s="9"/>
      <c r="E414" s="9"/>
    </row>
    <row r="415">
      <c r="D415" s="9"/>
      <c r="E415" s="9"/>
    </row>
    <row r="416">
      <c r="D416" s="9"/>
      <c r="E416" s="9"/>
    </row>
    <row r="417">
      <c r="D417" s="9"/>
      <c r="E417" s="9"/>
    </row>
    <row r="418">
      <c r="D418" s="9"/>
      <c r="E418" s="9"/>
    </row>
    <row r="419">
      <c r="D419" s="9"/>
      <c r="E419" s="9"/>
    </row>
    <row r="420">
      <c r="D420" s="9"/>
      <c r="E420" s="9"/>
    </row>
    <row r="421">
      <c r="D421" s="9"/>
      <c r="E421" s="9"/>
    </row>
    <row r="422">
      <c r="D422" s="9"/>
      <c r="E422" s="9"/>
    </row>
    <row r="423">
      <c r="D423" s="9"/>
      <c r="E423" s="9"/>
    </row>
    <row r="424">
      <c r="D424" s="9"/>
      <c r="E424" s="9"/>
    </row>
    <row r="425">
      <c r="D425" s="9"/>
      <c r="E425" s="9"/>
    </row>
    <row r="426">
      <c r="D426" s="9"/>
      <c r="E426" s="9"/>
    </row>
    <row r="427">
      <c r="D427" s="9"/>
      <c r="E427" s="9"/>
    </row>
    <row r="428">
      <c r="D428" s="9"/>
      <c r="E428" s="9"/>
    </row>
    <row r="429">
      <c r="D429" s="9"/>
      <c r="E429" s="9"/>
    </row>
    <row r="430">
      <c r="D430" s="9"/>
      <c r="E430" s="9"/>
    </row>
    <row r="431">
      <c r="D431" s="9"/>
      <c r="E431" s="9"/>
    </row>
    <row r="432">
      <c r="D432" s="9"/>
      <c r="E432" s="9"/>
    </row>
    <row r="433">
      <c r="D433" s="9"/>
      <c r="E433" s="9"/>
    </row>
    <row r="434">
      <c r="D434" s="9"/>
      <c r="E434" s="9"/>
    </row>
    <row r="435">
      <c r="D435" s="9"/>
      <c r="E435" s="9"/>
    </row>
    <row r="436">
      <c r="D436" s="9"/>
      <c r="E436" s="9"/>
    </row>
    <row r="437">
      <c r="D437" s="9"/>
      <c r="E437" s="9"/>
    </row>
    <row r="438">
      <c r="D438" s="9"/>
      <c r="E438" s="9"/>
    </row>
    <row r="439">
      <c r="D439" s="9"/>
      <c r="E439" s="9"/>
    </row>
    <row r="440">
      <c r="D440" s="9"/>
      <c r="E440" s="9"/>
    </row>
    <row r="441">
      <c r="D441" s="9"/>
      <c r="E441" s="9"/>
    </row>
    <row r="442">
      <c r="D442" s="9"/>
      <c r="E442" s="9"/>
    </row>
    <row r="443">
      <c r="D443" s="9"/>
      <c r="E443" s="9"/>
    </row>
    <row r="444">
      <c r="D444" s="9"/>
      <c r="E444" s="9"/>
    </row>
    <row r="445">
      <c r="D445" s="9"/>
      <c r="E445" s="9"/>
    </row>
    <row r="446">
      <c r="D446" s="9"/>
      <c r="E446" s="9"/>
    </row>
    <row r="447">
      <c r="D447" s="9"/>
      <c r="E447" s="9"/>
    </row>
    <row r="448">
      <c r="D448" s="9"/>
      <c r="E448" s="9"/>
    </row>
    <row r="449">
      <c r="D449" s="9"/>
      <c r="E449" s="9"/>
    </row>
    <row r="450">
      <c r="D450" s="9"/>
      <c r="E450" s="9"/>
    </row>
    <row r="451">
      <c r="D451" s="9"/>
      <c r="E451" s="9"/>
    </row>
    <row r="452">
      <c r="D452" s="9"/>
      <c r="E452" s="9"/>
    </row>
    <row r="453">
      <c r="D453" s="9"/>
      <c r="E453" s="9"/>
    </row>
    <row r="454">
      <c r="D454" s="9"/>
      <c r="E454" s="9"/>
    </row>
    <row r="455">
      <c r="D455" s="9"/>
      <c r="E455" s="9"/>
    </row>
    <row r="456">
      <c r="D456" s="9"/>
      <c r="E456" s="9"/>
    </row>
    <row r="457">
      <c r="D457" s="9"/>
      <c r="E457" s="9"/>
    </row>
    <row r="458">
      <c r="D458" s="9"/>
      <c r="E458" s="9"/>
    </row>
    <row r="459">
      <c r="D459" s="9"/>
      <c r="E459" s="9"/>
    </row>
    <row r="460">
      <c r="D460" s="9"/>
      <c r="E460" s="9"/>
    </row>
    <row r="461">
      <c r="D461" s="9"/>
      <c r="E461" s="9"/>
    </row>
    <row r="462">
      <c r="D462" s="9"/>
      <c r="E462" s="9"/>
    </row>
    <row r="463">
      <c r="D463" s="9"/>
      <c r="E463" s="9"/>
    </row>
    <row r="464">
      <c r="D464" s="9"/>
      <c r="E464" s="9"/>
    </row>
    <row r="465">
      <c r="D465" s="9"/>
      <c r="E465" s="9"/>
    </row>
    <row r="466">
      <c r="D466" s="9"/>
      <c r="E466" s="9"/>
    </row>
    <row r="467">
      <c r="D467" s="9"/>
      <c r="E467" s="9"/>
    </row>
    <row r="468">
      <c r="D468" s="9"/>
      <c r="E468" s="9"/>
    </row>
    <row r="469">
      <c r="D469" s="9"/>
      <c r="E469" s="9"/>
    </row>
    <row r="470">
      <c r="D470" s="9"/>
      <c r="E470" s="9"/>
    </row>
    <row r="471">
      <c r="D471" s="9"/>
      <c r="E471" s="9"/>
    </row>
    <row r="472">
      <c r="D472" s="9"/>
      <c r="E472" s="9"/>
    </row>
    <row r="473">
      <c r="D473" s="9"/>
      <c r="E473" s="9"/>
    </row>
    <row r="474">
      <c r="D474" s="9"/>
      <c r="E474" s="9"/>
    </row>
    <row r="475">
      <c r="D475" s="9"/>
      <c r="E475" s="9"/>
    </row>
    <row r="476">
      <c r="D476" s="9"/>
      <c r="E476" s="9"/>
    </row>
    <row r="477">
      <c r="D477" s="9"/>
      <c r="E477" s="9"/>
    </row>
    <row r="478">
      <c r="D478" s="9"/>
      <c r="E478" s="9"/>
    </row>
    <row r="479">
      <c r="D479" s="9"/>
      <c r="E479" s="9"/>
    </row>
    <row r="480">
      <c r="D480" s="9"/>
      <c r="E480" s="9"/>
    </row>
    <row r="481">
      <c r="D481" s="9"/>
      <c r="E481" s="9"/>
    </row>
    <row r="482">
      <c r="D482" s="9"/>
      <c r="E482" s="9"/>
    </row>
    <row r="483">
      <c r="D483" s="9"/>
      <c r="E483" s="9"/>
    </row>
    <row r="484">
      <c r="D484" s="9"/>
      <c r="E484" s="9"/>
    </row>
    <row r="485">
      <c r="D485" s="9"/>
      <c r="E485" s="9"/>
    </row>
    <row r="486">
      <c r="D486" s="9"/>
      <c r="E486" s="9"/>
    </row>
    <row r="487">
      <c r="D487" s="9"/>
      <c r="E487" s="9"/>
    </row>
    <row r="488">
      <c r="D488" s="9"/>
      <c r="E488" s="9"/>
    </row>
    <row r="489">
      <c r="D489" s="9"/>
      <c r="E489" s="9"/>
    </row>
    <row r="490">
      <c r="D490" s="9"/>
      <c r="E490" s="9"/>
    </row>
    <row r="491">
      <c r="D491" s="9"/>
      <c r="E491" s="9"/>
    </row>
    <row r="492">
      <c r="D492" s="9"/>
      <c r="E492" s="9"/>
    </row>
    <row r="493">
      <c r="D493" s="9"/>
      <c r="E493" s="9"/>
    </row>
    <row r="494">
      <c r="D494" s="9"/>
      <c r="E494" s="9"/>
    </row>
    <row r="495">
      <c r="D495" s="9"/>
      <c r="E495" s="9"/>
    </row>
    <row r="496">
      <c r="D496" s="9"/>
      <c r="E496" s="9"/>
    </row>
    <row r="497">
      <c r="D497" s="9"/>
      <c r="E497" s="9"/>
    </row>
    <row r="498">
      <c r="D498" s="9"/>
      <c r="E498" s="9"/>
    </row>
    <row r="499">
      <c r="D499" s="9"/>
      <c r="E499" s="9"/>
    </row>
    <row r="500">
      <c r="D500" s="9"/>
      <c r="E500" s="9"/>
    </row>
    <row r="501">
      <c r="D501" s="9"/>
      <c r="E501" s="9"/>
    </row>
    <row r="502">
      <c r="D502" s="9"/>
      <c r="E502" s="9"/>
    </row>
    <row r="503">
      <c r="D503" s="9"/>
      <c r="E503" s="9"/>
    </row>
    <row r="504">
      <c r="D504" s="9"/>
      <c r="E504" s="9"/>
    </row>
    <row r="505">
      <c r="D505" s="9"/>
      <c r="E505" s="9"/>
    </row>
    <row r="506">
      <c r="D506" s="9"/>
      <c r="E506" s="9"/>
    </row>
    <row r="507">
      <c r="D507" s="9"/>
      <c r="E507" s="9"/>
    </row>
    <row r="508">
      <c r="D508" s="9"/>
      <c r="E508" s="9"/>
    </row>
    <row r="509">
      <c r="D509" s="9"/>
      <c r="E509" s="9"/>
    </row>
    <row r="510">
      <c r="D510" s="9"/>
      <c r="E510" s="9"/>
    </row>
    <row r="511">
      <c r="D511" s="9"/>
      <c r="E511" s="9"/>
    </row>
    <row r="512">
      <c r="D512" s="9"/>
      <c r="E512" s="9"/>
    </row>
    <row r="513">
      <c r="D513" s="9"/>
      <c r="E513" s="9"/>
    </row>
    <row r="514">
      <c r="D514" s="9"/>
      <c r="E514" s="9"/>
    </row>
    <row r="515">
      <c r="D515" s="9"/>
      <c r="E515" s="9"/>
    </row>
    <row r="516">
      <c r="D516" s="9"/>
      <c r="E516" s="9"/>
    </row>
    <row r="517">
      <c r="D517" s="9"/>
      <c r="E517" s="9"/>
    </row>
    <row r="518">
      <c r="D518" s="9"/>
      <c r="E518" s="9"/>
    </row>
    <row r="519">
      <c r="D519" s="9"/>
      <c r="E519" s="9"/>
    </row>
    <row r="520">
      <c r="D520" s="9"/>
      <c r="E520" s="9"/>
    </row>
    <row r="521">
      <c r="D521" s="9"/>
      <c r="E521" s="9"/>
    </row>
    <row r="522">
      <c r="D522" s="9"/>
      <c r="E522" s="9"/>
    </row>
    <row r="523">
      <c r="D523" s="9"/>
      <c r="E523" s="9"/>
    </row>
    <row r="524">
      <c r="D524" s="9"/>
      <c r="E524" s="9"/>
    </row>
    <row r="525">
      <c r="D525" s="9"/>
      <c r="E525" s="9"/>
    </row>
    <row r="526">
      <c r="D526" s="9"/>
      <c r="E526" s="9"/>
    </row>
    <row r="527">
      <c r="D527" s="9"/>
      <c r="E527" s="9"/>
    </row>
    <row r="528">
      <c r="D528" s="9"/>
      <c r="E528" s="9"/>
    </row>
    <row r="529">
      <c r="D529" s="9"/>
      <c r="E529" s="9"/>
    </row>
    <row r="530">
      <c r="D530" s="9"/>
      <c r="E530" s="9"/>
    </row>
    <row r="531">
      <c r="D531" s="9"/>
      <c r="E531" s="9"/>
    </row>
    <row r="532">
      <c r="D532" s="9"/>
      <c r="E532" s="9"/>
    </row>
    <row r="533">
      <c r="D533" s="9"/>
      <c r="E533" s="9"/>
    </row>
    <row r="534">
      <c r="D534" s="9"/>
      <c r="E534" s="9"/>
    </row>
    <row r="535">
      <c r="D535" s="9"/>
      <c r="E535" s="9"/>
    </row>
    <row r="536">
      <c r="D536" s="9"/>
      <c r="E536" s="9"/>
    </row>
    <row r="537">
      <c r="D537" s="9"/>
      <c r="E537" s="9"/>
    </row>
    <row r="538">
      <c r="D538" s="9"/>
      <c r="E538" s="9"/>
    </row>
    <row r="539">
      <c r="D539" s="9"/>
      <c r="E539" s="9"/>
    </row>
    <row r="540">
      <c r="D540" s="9"/>
      <c r="E540" s="9"/>
    </row>
    <row r="541">
      <c r="D541" s="9"/>
      <c r="E541" s="9"/>
    </row>
    <row r="542">
      <c r="D542" s="9"/>
      <c r="E542" s="9"/>
    </row>
    <row r="543">
      <c r="D543" s="9"/>
      <c r="E543" s="9"/>
    </row>
    <row r="544">
      <c r="D544" s="9"/>
      <c r="E544" s="9"/>
    </row>
    <row r="545">
      <c r="D545" s="9"/>
      <c r="E545" s="9"/>
    </row>
    <row r="546">
      <c r="D546" s="9"/>
      <c r="E546" s="9"/>
    </row>
    <row r="547">
      <c r="D547" s="9"/>
      <c r="E547" s="9"/>
    </row>
    <row r="548">
      <c r="D548" s="9"/>
      <c r="E548" s="9"/>
    </row>
    <row r="549">
      <c r="D549" s="9"/>
      <c r="E549" s="9"/>
    </row>
    <row r="550">
      <c r="D550" s="9"/>
      <c r="E550" s="9"/>
    </row>
    <row r="551">
      <c r="D551" s="9"/>
      <c r="E551" s="9"/>
    </row>
    <row r="552">
      <c r="D552" s="9"/>
      <c r="E552" s="9"/>
    </row>
    <row r="553">
      <c r="D553" s="9"/>
      <c r="E553" s="9"/>
    </row>
    <row r="554">
      <c r="D554" s="9"/>
      <c r="E554" s="9"/>
    </row>
    <row r="555">
      <c r="D555" s="9"/>
      <c r="E555" s="9"/>
    </row>
    <row r="556">
      <c r="D556" s="9"/>
      <c r="E556" s="9"/>
    </row>
    <row r="557">
      <c r="D557" s="9"/>
      <c r="E557" s="9"/>
    </row>
    <row r="558">
      <c r="D558" s="9"/>
      <c r="E558" s="9"/>
    </row>
    <row r="559">
      <c r="D559" s="9"/>
      <c r="E559" s="9"/>
    </row>
    <row r="560">
      <c r="D560" s="9"/>
      <c r="E560" s="9"/>
    </row>
    <row r="561">
      <c r="D561" s="9"/>
      <c r="E561" s="9"/>
    </row>
    <row r="562">
      <c r="D562" s="9"/>
      <c r="E562" s="9"/>
    </row>
    <row r="563">
      <c r="D563" s="9"/>
      <c r="E563" s="9"/>
    </row>
    <row r="564">
      <c r="D564" s="9"/>
      <c r="E564" s="9"/>
    </row>
    <row r="565">
      <c r="D565" s="9"/>
      <c r="E565" s="9"/>
    </row>
    <row r="566">
      <c r="D566" s="9"/>
      <c r="E566" s="9"/>
    </row>
    <row r="567">
      <c r="D567" s="9"/>
      <c r="E567" s="9"/>
    </row>
    <row r="568">
      <c r="D568" s="9"/>
      <c r="E568" s="9"/>
    </row>
    <row r="569">
      <c r="D569" s="9"/>
      <c r="E569" s="9"/>
    </row>
    <row r="570">
      <c r="D570" s="9"/>
      <c r="E570" s="9"/>
    </row>
    <row r="571">
      <c r="D571" s="9"/>
      <c r="E571" s="9"/>
    </row>
    <row r="572">
      <c r="D572" s="9"/>
      <c r="E572" s="9"/>
    </row>
    <row r="573">
      <c r="D573" s="9"/>
      <c r="E573" s="9"/>
    </row>
    <row r="574">
      <c r="D574" s="9"/>
      <c r="E574" s="9"/>
    </row>
    <row r="575">
      <c r="D575" s="9"/>
      <c r="E575" s="9"/>
    </row>
    <row r="576">
      <c r="D576" s="9"/>
      <c r="E576" s="9"/>
    </row>
    <row r="577">
      <c r="D577" s="9"/>
      <c r="E577" s="9"/>
    </row>
    <row r="578">
      <c r="D578" s="9"/>
      <c r="E578" s="9"/>
    </row>
    <row r="579">
      <c r="D579" s="9"/>
      <c r="E579" s="9"/>
    </row>
    <row r="580">
      <c r="D580" s="9"/>
      <c r="E580" s="9"/>
    </row>
    <row r="581">
      <c r="D581" s="9"/>
      <c r="E581" s="9"/>
    </row>
    <row r="582">
      <c r="D582" s="9"/>
      <c r="E582" s="9"/>
    </row>
    <row r="583">
      <c r="D583" s="9"/>
      <c r="E583" s="9"/>
    </row>
    <row r="584">
      <c r="D584" s="9"/>
      <c r="E584" s="9"/>
    </row>
    <row r="585">
      <c r="D585" s="9"/>
      <c r="E585" s="9"/>
    </row>
    <row r="586">
      <c r="D586" s="9"/>
      <c r="E586" s="9"/>
    </row>
    <row r="587">
      <c r="D587" s="9"/>
      <c r="E587" s="9"/>
    </row>
    <row r="588">
      <c r="D588" s="9"/>
      <c r="E588" s="9"/>
    </row>
    <row r="589">
      <c r="D589" s="9"/>
      <c r="E589" s="9"/>
    </row>
    <row r="590">
      <c r="D590" s="9"/>
      <c r="E590" s="9"/>
    </row>
    <row r="591">
      <c r="D591" s="9"/>
      <c r="E591" s="9"/>
    </row>
    <row r="592">
      <c r="D592" s="9"/>
      <c r="E592" s="9"/>
    </row>
    <row r="593">
      <c r="D593" s="9"/>
      <c r="E593" s="9"/>
    </row>
    <row r="594">
      <c r="D594" s="9"/>
      <c r="E594" s="9"/>
    </row>
    <row r="595">
      <c r="D595" s="9"/>
      <c r="E595" s="9"/>
    </row>
    <row r="596">
      <c r="D596" s="9"/>
      <c r="E596" s="9"/>
    </row>
    <row r="597">
      <c r="D597" s="9"/>
      <c r="E597" s="9"/>
    </row>
    <row r="598">
      <c r="D598" s="9"/>
      <c r="E598" s="9"/>
    </row>
    <row r="599">
      <c r="D599" s="9"/>
      <c r="E599" s="9"/>
    </row>
    <row r="600">
      <c r="D600" s="9"/>
      <c r="E600" s="9"/>
    </row>
    <row r="601">
      <c r="D601" s="9"/>
      <c r="E601" s="9"/>
    </row>
    <row r="602">
      <c r="D602" s="9"/>
      <c r="E602" s="9"/>
    </row>
    <row r="603">
      <c r="D603" s="9"/>
      <c r="E603" s="9"/>
    </row>
    <row r="604">
      <c r="D604" s="9"/>
      <c r="E604" s="9"/>
    </row>
    <row r="605">
      <c r="D605" s="9"/>
      <c r="E605" s="9"/>
    </row>
    <row r="606">
      <c r="D606" s="9"/>
      <c r="E606" s="9"/>
    </row>
    <row r="607">
      <c r="D607" s="9"/>
      <c r="E607" s="9"/>
    </row>
    <row r="608">
      <c r="D608" s="9"/>
      <c r="E608" s="9"/>
    </row>
    <row r="609">
      <c r="D609" s="9"/>
      <c r="E609" s="9"/>
    </row>
    <row r="610">
      <c r="D610" s="9"/>
      <c r="E610" s="9"/>
    </row>
    <row r="611">
      <c r="D611" s="9"/>
      <c r="E611" s="9"/>
    </row>
    <row r="612">
      <c r="D612" s="9"/>
      <c r="E612" s="9"/>
    </row>
    <row r="613">
      <c r="D613" s="9"/>
      <c r="E613" s="9"/>
    </row>
    <row r="614">
      <c r="D614" s="9"/>
      <c r="E614" s="9"/>
    </row>
    <row r="615">
      <c r="D615" s="9"/>
      <c r="E615" s="9"/>
    </row>
    <row r="616">
      <c r="D616" s="9"/>
      <c r="E616" s="9"/>
    </row>
    <row r="617">
      <c r="D617" s="9"/>
      <c r="E617" s="9"/>
    </row>
    <row r="618">
      <c r="D618" s="9"/>
      <c r="E618" s="9"/>
    </row>
    <row r="619">
      <c r="D619" s="9"/>
      <c r="E619" s="9"/>
    </row>
    <row r="620">
      <c r="D620" s="9"/>
      <c r="E620" s="9"/>
    </row>
    <row r="621">
      <c r="D621" s="9"/>
      <c r="E621" s="9"/>
    </row>
    <row r="622">
      <c r="D622" s="9"/>
      <c r="E622" s="9"/>
    </row>
    <row r="623">
      <c r="D623" s="9"/>
      <c r="E623" s="9"/>
    </row>
    <row r="624">
      <c r="D624" s="9"/>
      <c r="E624" s="9"/>
    </row>
    <row r="625">
      <c r="D625" s="9"/>
      <c r="E625" s="9"/>
    </row>
    <row r="626">
      <c r="D626" s="9"/>
      <c r="E626" s="9"/>
    </row>
    <row r="627">
      <c r="D627" s="9"/>
      <c r="E627" s="9"/>
    </row>
    <row r="628">
      <c r="D628" s="9"/>
      <c r="E628" s="9"/>
    </row>
    <row r="629">
      <c r="D629" s="9"/>
      <c r="E629" s="9"/>
    </row>
    <row r="630">
      <c r="D630" s="9"/>
      <c r="E630" s="9"/>
    </row>
    <row r="631">
      <c r="D631" s="9"/>
      <c r="E631" s="9"/>
    </row>
    <row r="632">
      <c r="D632" s="9"/>
      <c r="E632" s="9"/>
    </row>
    <row r="633">
      <c r="D633" s="9"/>
      <c r="E633" s="9"/>
    </row>
    <row r="634">
      <c r="D634" s="9"/>
      <c r="E634" s="9"/>
    </row>
    <row r="635">
      <c r="D635" s="9"/>
      <c r="E635" s="9"/>
    </row>
    <row r="636">
      <c r="D636" s="9"/>
      <c r="E636" s="9"/>
    </row>
    <row r="637">
      <c r="D637" s="9"/>
      <c r="E637" s="9"/>
    </row>
    <row r="638">
      <c r="D638" s="9"/>
      <c r="E638" s="9"/>
    </row>
    <row r="639">
      <c r="D639" s="9"/>
      <c r="E639" s="9"/>
    </row>
    <row r="640">
      <c r="D640" s="9"/>
      <c r="E640" s="9"/>
    </row>
    <row r="641">
      <c r="D641" s="9"/>
      <c r="E641" s="9"/>
    </row>
    <row r="642">
      <c r="D642" s="9"/>
      <c r="E642" s="9"/>
    </row>
    <row r="643">
      <c r="D643" s="9"/>
      <c r="E643" s="9"/>
    </row>
    <row r="644">
      <c r="D644" s="9"/>
      <c r="E644" s="9"/>
    </row>
    <row r="645">
      <c r="D645" s="9"/>
      <c r="E645" s="9"/>
    </row>
    <row r="646">
      <c r="D646" s="9"/>
      <c r="E646" s="9"/>
    </row>
    <row r="647">
      <c r="D647" s="9"/>
      <c r="E647" s="9"/>
    </row>
    <row r="648">
      <c r="D648" s="9"/>
      <c r="E648" s="9"/>
    </row>
    <row r="649">
      <c r="D649" s="9"/>
      <c r="E649" s="9"/>
    </row>
    <row r="650">
      <c r="D650" s="9"/>
      <c r="E650" s="9"/>
    </row>
    <row r="651">
      <c r="D651" s="9"/>
      <c r="E651" s="9"/>
    </row>
    <row r="652">
      <c r="D652" s="9"/>
      <c r="E652" s="9"/>
    </row>
    <row r="653">
      <c r="D653" s="9"/>
      <c r="E653" s="9"/>
    </row>
    <row r="654">
      <c r="D654" s="9"/>
      <c r="E654" s="9"/>
    </row>
    <row r="655">
      <c r="D655" s="9"/>
      <c r="E655" s="9"/>
    </row>
    <row r="656">
      <c r="D656" s="9"/>
      <c r="E656" s="9"/>
    </row>
    <row r="657">
      <c r="D657" s="9"/>
      <c r="E657" s="9"/>
    </row>
    <row r="658">
      <c r="D658" s="9"/>
      <c r="E658" s="9"/>
    </row>
    <row r="659">
      <c r="D659" s="9"/>
      <c r="E659" s="9"/>
    </row>
    <row r="660">
      <c r="D660" s="9"/>
      <c r="E660" s="9"/>
    </row>
    <row r="661">
      <c r="D661" s="9"/>
      <c r="E661" s="9"/>
    </row>
    <row r="662">
      <c r="D662" s="9"/>
      <c r="E662" s="9"/>
    </row>
    <row r="663">
      <c r="D663" s="9"/>
      <c r="E663" s="9"/>
    </row>
    <row r="664">
      <c r="D664" s="9"/>
      <c r="E664" s="9"/>
    </row>
    <row r="665">
      <c r="D665" s="9"/>
      <c r="E665" s="9"/>
    </row>
    <row r="666">
      <c r="D666" s="9"/>
      <c r="E666" s="9"/>
    </row>
    <row r="667">
      <c r="D667" s="9"/>
      <c r="E667" s="9"/>
    </row>
    <row r="668">
      <c r="D668" s="9"/>
      <c r="E668" s="9"/>
    </row>
    <row r="669">
      <c r="D669" s="9"/>
      <c r="E669" s="9"/>
    </row>
    <row r="670">
      <c r="D670" s="9"/>
      <c r="E670" s="9"/>
    </row>
    <row r="671">
      <c r="D671" s="9"/>
      <c r="E671" s="9"/>
    </row>
    <row r="672">
      <c r="D672" s="9"/>
      <c r="E672" s="9"/>
    </row>
    <row r="673">
      <c r="D673" s="9"/>
      <c r="E673" s="9"/>
    </row>
    <row r="674">
      <c r="D674" s="9"/>
      <c r="E674" s="9"/>
    </row>
    <row r="675">
      <c r="D675" s="9"/>
      <c r="E675" s="9"/>
    </row>
    <row r="676">
      <c r="D676" s="9"/>
      <c r="E676" s="9"/>
    </row>
    <row r="677">
      <c r="D677" s="9"/>
      <c r="E677" s="9"/>
    </row>
    <row r="678">
      <c r="D678" s="9"/>
      <c r="E678" s="9"/>
    </row>
    <row r="679">
      <c r="D679" s="9"/>
      <c r="E679" s="9"/>
    </row>
    <row r="680">
      <c r="D680" s="9"/>
      <c r="E680" s="9"/>
    </row>
    <row r="681">
      <c r="D681" s="9"/>
      <c r="E681" s="9"/>
    </row>
    <row r="682">
      <c r="D682" s="9"/>
      <c r="E682" s="9"/>
    </row>
    <row r="683">
      <c r="D683" s="9"/>
      <c r="E683" s="9"/>
    </row>
    <row r="684">
      <c r="D684" s="9"/>
      <c r="E684" s="9"/>
    </row>
    <row r="685">
      <c r="D685" s="9"/>
      <c r="E685" s="9"/>
    </row>
    <row r="686">
      <c r="D686" s="9"/>
      <c r="E686" s="9"/>
    </row>
    <row r="687">
      <c r="D687" s="9"/>
      <c r="E687" s="9"/>
    </row>
    <row r="688">
      <c r="D688" s="9"/>
      <c r="E688" s="9"/>
    </row>
    <row r="689">
      <c r="D689" s="9"/>
      <c r="E689" s="9"/>
    </row>
    <row r="690">
      <c r="D690" s="9"/>
      <c r="E690" s="9"/>
    </row>
    <row r="691">
      <c r="D691" s="9"/>
      <c r="E691" s="9"/>
    </row>
    <row r="692">
      <c r="D692" s="9"/>
      <c r="E692" s="9"/>
    </row>
    <row r="693">
      <c r="D693" s="9"/>
      <c r="E693" s="9"/>
    </row>
    <row r="694">
      <c r="D694" s="9"/>
      <c r="E694" s="9"/>
    </row>
    <row r="695">
      <c r="D695" s="9"/>
      <c r="E695" s="9"/>
    </row>
    <row r="696">
      <c r="D696" s="9"/>
      <c r="E696" s="9"/>
    </row>
    <row r="697">
      <c r="D697" s="9"/>
      <c r="E697" s="9"/>
    </row>
    <row r="698">
      <c r="D698" s="9"/>
      <c r="E698" s="9"/>
    </row>
    <row r="699">
      <c r="D699" s="9"/>
      <c r="E699" s="9"/>
    </row>
    <row r="700">
      <c r="D700" s="9"/>
      <c r="E700" s="9"/>
    </row>
    <row r="701">
      <c r="D701" s="9"/>
      <c r="E701" s="9"/>
    </row>
    <row r="702">
      <c r="D702" s="9"/>
      <c r="E702" s="9"/>
    </row>
    <row r="703">
      <c r="D703" s="9"/>
      <c r="E703" s="9"/>
    </row>
    <row r="704">
      <c r="D704" s="9"/>
      <c r="E704" s="9"/>
    </row>
    <row r="705">
      <c r="D705" s="9"/>
      <c r="E705" s="9"/>
    </row>
    <row r="706">
      <c r="D706" s="9"/>
      <c r="E706" s="9"/>
    </row>
    <row r="707">
      <c r="D707" s="9"/>
      <c r="E707" s="9"/>
    </row>
    <row r="708">
      <c r="D708" s="9"/>
      <c r="E708" s="9"/>
    </row>
    <row r="709">
      <c r="D709" s="9"/>
      <c r="E709" s="9"/>
    </row>
    <row r="710">
      <c r="D710" s="9"/>
      <c r="E710" s="9"/>
    </row>
    <row r="711">
      <c r="D711" s="9"/>
      <c r="E711" s="9"/>
    </row>
    <row r="712">
      <c r="D712" s="9"/>
      <c r="E712" s="9"/>
    </row>
    <row r="713">
      <c r="D713" s="9"/>
      <c r="E713" s="9"/>
    </row>
    <row r="714">
      <c r="D714" s="9"/>
      <c r="E714" s="9"/>
    </row>
    <row r="715">
      <c r="D715" s="9"/>
      <c r="E715" s="9"/>
    </row>
    <row r="716">
      <c r="D716" s="9"/>
      <c r="E716" s="9"/>
    </row>
    <row r="717">
      <c r="D717" s="9"/>
      <c r="E717" s="9"/>
    </row>
    <row r="718">
      <c r="D718" s="9"/>
      <c r="E718" s="9"/>
    </row>
    <row r="719">
      <c r="D719" s="9"/>
      <c r="E719" s="9"/>
    </row>
    <row r="720">
      <c r="D720" s="9"/>
      <c r="E720" s="9"/>
    </row>
    <row r="721">
      <c r="D721" s="9"/>
      <c r="E721" s="9"/>
    </row>
    <row r="722">
      <c r="D722" s="9"/>
      <c r="E722" s="9"/>
    </row>
    <row r="723">
      <c r="D723" s="9"/>
      <c r="E723" s="9"/>
    </row>
    <row r="724">
      <c r="D724" s="9"/>
      <c r="E724" s="9"/>
    </row>
    <row r="725">
      <c r="D725" s="9"/>
      <c r="E725" s="9"/>
    </row>
    <row r="726">
      <c r="D726" s="9"/>
      <c r="E726" s="9"/>
    </row>
    <row r="727">
      <c r="D727" s="9"/>
      <c r="E727" s="9"/>
    </row>
    <row r="728">
      <c r="D728" s="9"/>
      <c r="E728" s="9"/>
    </row>
    <row r="729">
      <c r="D729" s="9"/>
      <c r="E729" s="9"/>
    </row>
    <row r="730">
      <c r="D730" s="9"/>
      <c r="E730" s="9"/>
    </row>
    <row r="731">
      <c r="D731" s="9"/>
      <c r="E731" s="9"/>
    </row>
    <row r="732">
      <c r="D732" s="9"/>
      <c r="E732" s="9"/>
    </row>
    <row r="733">
      <c r="D733" s="9"/>
      <c r="E733" s="9"/>
    </row>
    <row r="734">
      <c r="D734" s="9"/>
      <c r="E734" s="9"/>
    </row>
    <row r="735">
      <c r="D735" s="9"/>
      <c r="E735" s="9"/>
    </row>
    <row r="736">
      <c r="D736" s="9"/>
      <c r="E736" s="9"/>
    </row>
    <row r="737">
      <c r="D737" s="9"/>
      <c r="E737" s="9"/>
    </row>
    <row r="738">
      <c r="D738" s="9"/>
      <c r="E738" s="9"/>
    </row>
    <row r="739">
      <c r="D739" s="9"/>
      <c r="E739" s="9"/>
    </row>
    <row r="740">
      <c r="D740" s="9"/>
      <c r="E740" s="9"/>
    </row>
    <row r="741">
      <c r="D741" s="9"/>
      <c r="E741" s="9"/>
    </row>
    <row r="742">
      <c r="D742" s="9"/>
      <c r="E742" s="9"/>
    </row>
    <row r="743">
      <c r="D743" s="9"/>
      <c r="E743" s="9"/>
    </row>
    <row r="744">
      <c r="D744" s="9"/>
      <c r="E744" s="9"/>
    </row>
    <row r="745">
      <c r="D745" s="9"/>
      <c r="E745" s="9"/>
    </row>
    <row r="746">
      <c r="D746" s="9"/>
      <c r="E746" s="9"/>
    </row>
    <row r="747">
      <c r="D747" s="9"/>
      <c r="E747" s="9"/>
    </row>
    <row r="748">
      <c r="D748" s="9"/>
      <c r="E748" s="9"/>
    </row>
    <row r="749">
      <c r="D749" s="9"/>
      <c r="E749" s="9"/>
    </row>
    <row r="750">
      <c r="D750" s="9"/>
      <c r="E750" s="9"/>
    </row>
    <row r="751">
      <c r="D751" s="9"/>
      <c r="E751" s="9"/>
    </row>
    <row r="752">
      <c r="D752" s="9"/>
      <c r="E752" s="9"/>
    </row>
    <row r="753">
      <c r="D753" s="9"/>
      <c r="E753" s="9"/>
    </row>
    <row r="754">
      <c r="D754" s="9"/>
      <c r="E754" s="9"/>
    </row>
    <row r="755">
      <c r="D755" s="9"/>
      <c r="E755" s="9"/>
    </row>
    <row r="756">
      <c r="D756" s="9"/>
      <c r="E756" s="9"/>
    </row>
    <row r="757">
      <c r="D757" s="9"/>
      <c r="E757" s="9"/>
    </row>
    <row r="758">
      <c r="D758" s="9"/>
      <c r="E758" s="9"/>
    </row>
    <row r="759">
      <c r="D759" s="9"/>
      <c r="E759" s="9"/>
    </row>
    <row r="760">
      <c r="D760" s="9"/>
      <c r="E760" s="9"/>
    </row>
    <row r="761">
      <c r="D761" s="9"/>
      <c r="E761" s="9"/>
    </row>
    <row r="762">
      <c r="D762" s="9"/>
      <c r="E762" s="9"/>
    </row>
    <row r="763">
      <c r="D763" s="9"/>
      <c r="E763" s="9"/>
    </row>
    <row r="764">
      <c r="D764" s="9"/>
      <c r="E764" s="9"/>
    </row>
    <row r="765">
      <c r="D765" s="9"/>
      <c r="E765" s="9"/>
    </row>
    <row r="766">
      <c r="D766" s="9"/>
      <c r="E766" s="9"/>
    </row>
    <row r="767">
      <c r="D767" s="9"/>
      <c r="E767" s="9"/>
    </row>
    <row r="768">
      <c r="D768" s="9"/>
      <c r="E768" s="9"/>
    </row>
    <row r="769">
      <c r="D769" s="9"/>
      <c r="E769" s="9"/>
    </row>
    <row r="770">
      <c r="D770" s="9"/>
      <c r="E770" s="9"/>
    </row>
    <row r="771">
      <c r="D771" s="9"/>
      <c r="E771" s="9"/>
    </row>
    <row r="772">
      <c r="D772" s="9"/>
      <c r="E772" s="9"/>
    </row>
    <row r="773">
      <c r="D773" s="9"/>
      <c r="E773" s="9"/>
    </row>
    <row r="774">
      <c r="D774" s="9"/>
      <c r="E774" s="9"/>
    </row>
    <row r="775">
      <c r="D775" s="9"/>
      <c r="E775" s="9"/>
    </row>
    <row r="776">
      <c r="D776" s="9"/>
      <c r="E776" s="9"/>
    </row>
    <row r="777">
      <c r="D777" s="9"/>
      <c r="E777" s="9"/>
    </row>
    <row r="778">
      <c r="D778" s="9"/>
      <c r="E778" s="9"/>
    </row>
    <row r="779">
      <c r="D779" s="9"/>
      <c r="E779" s="9"/>
    </row>
    <row r="780">
      <c r="D780" s="9"/>
      <c r="E780" s="9"/>
    </row>
    <row r="781">
      <c r="D781" s="9"/>
      <c r="E781" s="9"/>
    </row>
    <row r="782">
      <c r="D782" s="9"/>
      <c r="E782" s="9"/>
    </row>
    <row r="783">
      <c r="D783" s="9"/>
      <c r="E783" s="9"/>
    </row>
    <row r="784">
      <c r="D784" s="9"/>
      <c r="E784" s="9"/>
    </row>
    <row r="785">
      <c r="D785" s="9"/>
      <c r="E785" s="9"/>
    </row>
    <row r="786">
      <c r="D786" s="9"/>
      <c r="E786" s="9"/>
    </row>
    <row r="787">
      <c r="D787" s="9"/>
      <c r="E787" s="9"/>
    </row>
    <row r="788">
      <c r="D788" s="9"/>
      <c r="E788" s="9"/>
    </row>
    <row r="789">
      <c r="D789" s="9"/>
      <c r="E789" s="9"/>
    </row>
    <row r="790">
      <c r="D790" s="9"/>
      <c r="E790" s="9"/>
    </row>
    <row r="791">
      <c r="D791" s="9"/>
      <c r="E791" s="9"/>
    </row>
    <row r="792">
      <c r="D792" s="9"/>
      <c r="E792" s="9"/>
    </row>
    <row r="793">
      <c r="D793" s="9"/>
      <c r="E793" s="9"/>
    </row>
    <row r="794">
      <c r="D794" s="9"/>
      <c r="E794" s="9"/>
    </row>
    <row r="795">
      <c r="D795" s="9"/>
      <c r="E795" s="9"/>
    </row>
    <row r="796">
      <c r="D796" s="9"/>
      <c r="E796" s="9"/>
    </row>
    <row r="797">
      <c r="D797" s="9"/>
      <c r="E797" s="9"/>
    </row>
    <row r="798">
      <c r="D798" s="9"/>
      <c r="E798" s="9"/>
    </row>
    <row r="799">
      <c r="D799" s="9"/>
      <c r="E799" s="9"/>
    </row>
    <row r="800">
      <c r="D800" s="9"/>
      <c r="E800" s="9"/>
    </row>
    <row r="801">
      <c r="D801" s="9"/>
      <c r="E801" s="9"/>
    </row>
    <row r="802">
      <c r="D802" s="9"/>
      <c r="E802" s="9"/>
    </row>
    <row r="803">
      <c r="D803" s="9"/>
      <c r="E803" s="9"/>
    </row>
    <row r="804">
      <c r="D804" s="9"/>
      <c r="E804" s="9"/>
    </row>
    <row r="805">
      <c r="D805" s="9"/>
      <c r="E805" s="9"/>
    </row>
    <row r="806">
      <c r="D806" s="9"/>
      <c r="E806" s="9"/>
    </row>
    <row r="807">
      <c r="D807" s="9"/>
      <c r="E807" s="9"/>
    </row>
    <row r="808">
      <c r="D808" s="9"/>
      <c r="E808" s="9"/>
    </row>
    <row r="809">
      <c r="D809" s="9"/>
      <c r="E809" s="9"/>
    </row>
    <row r="810">
      <c r="D810" s="9"/>
      <c r="E810" s="9"/>
    </row>
    <row r="811">
      <c r="D811" s="9"/>
      <c r="E811" s="9"/>
    </row>
    <row r="812">
      <c r="D812" s="9"/>
      <c r="E812" s="9"/>
    </row>
    <row r="813">
      <c r="D813" s="9"/>
      <c r="E813" s="9"/>
    </row>
    <row r="814">
      <c r="D814" s="9"/>
      <c r="E814" s="9"/>
    </row>
    <row r="815">
      <c r="D815" s="9"/>
      <c r="E815" s="9"/>
    </row>
    <row r="816">
      <c r="D816" s="9"/>
      <c r="E816" s="9"/>
    </row>
    <row r="817">
      <c r="D817" s="9"/>
      <c r="E817" s="9"/>
    </row>
    <row r="818">
      <c r="D818" s="9"/>
      <c r="E818" s="9"/>
    </row>
    <row r="819">
      <c r="D819" s="9"/>
      <c r="E819" s="9"/>
    </row>
    <row r="820">
      <c r="D820" s="9"/>
      <c r="E820" s="9"/>
    </row>
    <row r="821">
      <c r="D821" s="9"/>
      <c r="E821" s="9"/>
    </row>
    <row r="822">
      <c r="D822" s="9"/>
      <c r="E822" s="9"/>
    </row>
    <row r="823">
      <c r="D823" s="9"/>
      <c r="E823" s="9"/>
    </row>
    <row r="824">
      <c r="D824" s="9"/>
      <c r="E824" s="9"/>
    </row>
    <row r="825">
      <c r="D825" s="9"/>
      <c r="E825" s="9"/>
    </row>
    <row r="826">
      <c r="D826" s="9"/>
      <c r="E826" s="9"/>
    </row>
    <row r="827">
      <c r="D827" s="9"/>
      <c r="E827" s="9"/>
    </row>
    <row r="828">
      <c r="D828" s="9"/>
      <c r="E828" s="9"/>
    </row>
    <row r="829">
      <c r="D829" s="9"/>
      <c r="E829" s="9"/>
    </row>
    <row r="830">
      <c r="D830" s="9"/>
      <c r="E830" s="9"/>
    </row>
    <row r="831">
      <c r="D831" s="9"/>
      <c r="E831" s="9"/>
    </row>
    <row r="832">
      <c r="D832" s="9"/>
      <c r="E832" s="9"/>
    </row>
    <row r="833">
      <c r="D833" s="9"/>
      <c r="E833" s="9"/>
    </row>
    <row r="834">
      <c r="D834" s="9"/>
      <c r="E834" s="9"/>
    </row>
    <row r="835">
      <c r="D835" s="9"/>
      <c r="E835" s="9"/>
    </row>
    <row r="836">
      <c r="D836" s="9"/>
      <c r="E836" s="9"/>
    </row>
    <row r="837">
      <c r="D837" s="9"/>
      <c r="E837" s="9"/>
    </row>
    <row r="838">
      <c r="D838" s="9"/>
      <c r="E838" s="9"/>
    </row>
    <row r="839">
      <c r="D839" s="9"/>
      <c r="E839" s="9"/>
    </row>
    <row r="840">
      <c r="D840" s="9"/>
      <c r="E840" s="9"/>
    </row>
    <row r="841">
      <c r="D841" s="9"/>
      <c r="E841" s="9"/>
    </row>
    <row r="842">
      <c r="D842" s="9"/>
      <c r="E842" s="9"/>
    </row>
    <row r="843">
      <c r="D843" s="9"/>
      <c r="E843" s="9"/>
    </row>
    <row r="844">
      <c r="D844" s="9"/>
      <c r="E844" s="9"/>
    </row>
    <row r="845">
      <c r="D845" s="9"/>
      <c r="E845" s="9"/>
    </row>
    <row r="846">
      <c r="D846" s="9"/>
      <c r="E846" s="9"/>
    </row>
    <row r="847">
      <c r="D847" s="9"/>
      <c r="E847" s="9"/>
    </row>
    <row r="848">
      <c r="D848" s="9"/>
      <c r="E848" s="9"/>
    </row>
    <row r="849">
      <c r="D849" s="9"/>
      <c r="E849" s="9"/>
    </row>
    <row r="850">
      <c r="D850" s="9"/>
      <c r="E850" s="9"/>
    </row>
    <row r="851">
      <c r="D851" s="9"/>
      <c r="E851" s="9"/>
    </row>
    <row r="852">
      <c r="D852" s="9"/>
      <c r="E852" s="9"/>
    </row>
    <row r="853">
      <c r="D853" s="9"/>
      <c r="E853" s="9"/>
    </row>
    <row r="854">
      <c r="D854" s="9"/>
      <c r="E854" s="9"/>
    </row>
    <row r="855">
      <c r="D855" s="9"/>
      <c r="E855" s="9"/>
    </row>
    <row r="856">
      <c r="D856" s="9"/>
      <c r="E856" s="9"/>
    </row>
    <row r="857">
      <c r="D857" s="9"/>
      <c r="E857" s="9"/>
    </row>
    <row r="858">
      <c r="D858" s="9"/>
      <c r="E858" s="9"/>
    </row>
    <row r="859">
      <c r="D859" s="9"/>
      <c r="E859" s="9"/>
    </row>
    <row r="860">
      <c r="D860" s="9"/>
      <c r="E860" s="9"/>
    </row>
    <row r="861">
      <c r="D861" s="9"/>
      <c r="E861" s="9"/>
    </row>
    <row r="862">
      <c r="D862" s="9"/>
      <c r="E862" s="9"/>
    </row>
    <row r="863">
      <c r="D863" s="9"/>
      <c r="E863" s="9"/>
    </row>
    <row r="864">
      <c r="D864" s="9"/>
      <c r="E864" s="9"/>
    </row>
    <row r="865">
      <c r="D865" s="9"/>
      <c r="E865" s="9"/>
    </row>
    <row r="866">
      <c r="D866" s="9"/>
      <c r="E866" s="9"/>
    </row>
    <row r="867">
      <c r="D867" s="9"/>
      <c r="E867" s="9"/>
    </row>
    <row r="868">
      <c r="D868" s="9"/>
      <c r="E868" s="9"/>
    </row>
    <row r="869">
      <c r="D869" s="9"/>
      <c r="E869" s="9"/>
    </row>
    <row r="870">
      <c r="D870" s="9"/>
      <c r="E870" s="9"/>
    </row>
    <row r="871">
      <c r="D871" s="9"/>
      <c r="E871" s="9"/>
    </row>
    <row r="872">
      <c r="D872" s="9"/>
      <c r="E872" s="9"/>
    </row>
    <row r="873">
      <c r="D873" s="9"/>
      <c r="E873" s="9"/>
    </row>
    <row r="874">
      <c r="D874" s="9"/>
      <c r="E874" s="9"/>
    </row>
    <row r="875">
      <c r="D875" s="9"/>
      <c r="E875" s="9"/>
    </row>
    <row r="876">
      <c r="D876" s="9"/>
      <c r="E876" s="9"/>
    </row>
    <row r="877">
      <c r="D877" s="9"/>
      <c r="E877" s="9"/>
    </row>
    <row r="878">
      <c r="D878" s="9"/>
      <c r="E878" s="9"/>
    </row>
    <row r="879">
      <c r="D879" s="9"/>
      <c r="E879" s="9"/>
    </row>
    <row r="880">
      <c r="D880" s="9"/>
      <c r="E880" s="9"/>
    </row>
    <row r="881">
      <c r="D881" s="9"/>
      <c r="E881" s="9"/>
    </row>
    <row r="882">
      <c r="D882" s="9"/>
      <c r="E882" s="9"/>
    </row>
    <row r="883">
      <c r="D883" s="9"/>
      <c r="E883" s="9"/>
    </row>
    <row r="884">
      <c r="D884" s="9"/>
      <c r="E884" s="9"/>
    </row>
    <row r="885">
      <c r="D885" s="9"/>
      <c r="E885" s="9"/>
    </row>
    <row r="886">
      <c r="D886" s="9"/>
      <c r="E886" s="9"/>
    </row>
    <row r="887">
      <c r="D887" s="9"/>
      <c r="E887" s="9"/>
    </row>
    <row r="888">
      <c r="D888" s="9"/>
      <c r="E888" s="9"/>
    </row>
    <row r="889">
      <c r="D889" s="9"/>
      <c r="E889" s="9"/>
    </row>
    <row r="890">
      <c r="D890" s="9"/>
      <c r="E890" s="9"/>
    </row>
    <row r="891">
      <c r="D891" s="9"/>
      <c r="E891" s="9"/>
    </row>
    <row r="892">
      <c r="D892" s="9"/>
      <c r="E892" s="9"/>
    </row>
    <row r="893">
      <c r="D893" s="9"/>
      <c r="E893" s="9"/>
    </row>
    <row r="894">
      <c r="D894" s="9"/>
      <c r="E894" s="9"/>
    </row>
    <row r="895">
      <c r="D895" s="9"/>
      <c r="E895" s="9"/>
    </row>
    <row r="896">
      <c r="D896" s="9"/>
      <c r="E896" s="9"/>
    </row>
    <row r="897">
      <c r="D897" s="9"/>
      <c r="E897" s="9"/>
    </row>
    <row r="898">
      <c r="D898" s="9"/>
      <c r="E898" s="9"/>
    </row>
    <row r="899">
      <c r="D899" s="9"/>
      <c r="E899" s="9"/>
    </row>
    <row r="900">
      <c r="D900" s="9"/>
      <c r="E900" s="9"/>
    </row>
    <row r="901">
      <c r="D901" s="9"/>
      <c r="E901" s="9"/>
    </row>
    <row r="902">
      <c r="D902" s="9"/>
      <c r="E902" s="9"/>
    </row>
    <row r="903">
      <c r="D903" s="9"/>
      <c r="E903" s="9"/>
    </row>
    <row r="904">
      <c r="D904" s="9"/>
      <c r="E904" s="9"/>
    </row>
    <row r="905">
      <c r="D905" s="9"/>
      <c r="E905" s="9"/>
    </row>
    <row r="906">
      <c r="D906" s="9"/>
      <c r="E906" s="9"/>
    </row>
    <row r="907">
      <c r="D907" s="9"/>
      <c r="E907" s="9"/>
    </row>
    <row r="908">
      <c r="D908" s="9"/>
      <c r="E908" s="9"/>
    </row>
    <row r="909">
      <c r="D909" s="9"/>
      <c r="E909" s="9"/>
    </row>
    <row r="910">
      <c r="D910" s="9"/>
      <c r="E910" s="9"/>
    </row>
    <row r="911">
      <c r="D911" s="9"/>
      <c r="E911" s="9"/>
    </row>
    <row r="912">
      <c r="D912" s="9"/>
      <c r="E912" s="9"/>
    </row>
    <row r="913">
      <c r="D913" s="9"/>
      <c r="E913" s="9"/>
    </row>
    <row r="914">
      <c r="D914" s="9"/>
      <c r="E914" s="9"/>
    </row>
    <row r="915">
      <c r="D915" s="9"/>
      <c r="E915" s="9"/>
    </row>
    <row r="916">
      <c r="D916" s="9"/>
      <c r="E916" s="9"/>
    </row>
    <row r="917">
      <c r="D917" s="9"/>
      <c r="E917" s="9"/>
    </row>
    <row r="918">
      <c r="D918" s="9"/>
      <c r="E918" s="9"/>
    </row>
    <row r="919">
      <c r="D919" s="9"/>
      <c r="E919" s="9"/>
    </row>
    <row r="920">
      <c r="D920" s="9"/>
      <c r="E920" s="9"/>
    </row>
    <row r="921">
      <c r="D921" s="9"/>
      <c r="E921" s="9"/>
    </row>
    <row r="922">
      <c r="D922" s="9"/>
      <c r="E922" s="9"/>
    </row>
    <row r="923">
      <c r="D923" s="9"/>
      <c r="E923" s="9"/>
    </row>
    <row r="924">
      <c r="D924" s="9"/>
      <c r="E924" s="9"/>
    </row>
    <row r="925">
      <c r="D925" s="9"/>
      <c r="E925" s="9"/>
    </row>
    <row r="926">
      <c r="D926" s="9"/>
      <c r="E926" s="9"/>
    </row>
    <row r="927">
      <c r="D927" s="9"/>
      <c r="E927" s="9"/>
    </row>
    <row r="928">
      <c r="D928" s="9"/>
      <c r="E928" s="9"/>
    </row>
    <row r="929">
      <c r="D929" s="9"/>
      <c r="E929" s="9"/>
    </row>
    <row r="930">
      <c r="D930" s="9"/>
      <c r="E930" s="9"/>
    </row>
    <row r="931">
      <c r="D931" s="9"/>
      <c r="E931" s="9"/>
    </row>
    <row r="932">
      <c r="D932" s="9"/>
      <c r="E932" s="9"/>
    </row>
    <row r="933">
      <c r="D933" s="9"/>
      <c r="E933" s="9"/>
    </row>
    <row r="934">
      <c r="D934" s="9"/>
      <c r="E934" s="9"/>
    </row>
    <row r="935">
      <c r="D935" s="9"/>
      <c r="E935" s="9"/>
    </row>
    <row r="936">
      <c r="D936" s="9"/>
      <c r="E936" s="9"/>
    </row>
    <row r="937">
      <c r="D937" s="9"/>
      <c r="E937" s="9"/>
    </row>
    <row r="938">
      <c r="D938" s="9"/>
      <c r="E938" s="9"/>
    </row>
    <row r="939">
      <c r="D939" s="9"/>
      <c r="E939" s="9"/>
    </row>
    <row r="940">
      <c r="D940" s="9"/>
      <c r="E940" s="9"/>
    </row>
    <row r="941">
      <c r="D941" s="9"/>
      <c r="E941" s="9"/>
    </row>
    <row r="942">
      <c r="D942" s="9"/>
      <c r="E942" s="9"/>
    </row>
    <row r="943">
      <c r="D943" s="9"/>
      <c r="E943" s="9"/>
    </row>
    <row r="944">
      <c r="D944" s="9"/>
      <c r="E944" s="9"/>
    </row>
    <row r="945">
      <c r="D945" s="9"/>
      <c r="E945" s="9"/>
    </row>
    <row r="946">
      <c r="D946" s="9"/>
      <c r="E946" s="9"/>
    </row>
    <row r="947">
      <c r="D947" s="9"/>
      <c r="E947" s="9"/>
    </row>
    <row r="948">
      <c r="D948" s="9"/>
      <c r="E948" s="9"/>
    </row>
    <row r="949">
      <c r="D949" s="9"/>
      <c r="E949" s="9"/>
    </row>
    <row r="950">
      <c r="D950" s="9"/>
      <c r="E950" s="9"/>
    </row>
    <row r="951">
      <c r="D951" s="9"/>
      <c r="E951" s="9"/>
    </row>
    <row r="952">
      <c r="D952" s="9"/>
      <c r="E952" s="9"/>
    </row>
    <row r="953">
      <c r="D953" s="9"/>
      <c r="E953" s="9"/>
    </row>
    <row r="954">
      <c r="D954" s="9"/>
      <c r="E954" s="9"/>
    </row>
    <row r="955">
      <c r="D955" s="9"/>
      <c r="E955" s="9"/>
    </row>
    <row r="956">
      <c r="D956" s="9"/>
      <c r="E956" s="9"/>
    </row>
    <row r="957">
      <c r="D957" s="9"/>
      <c r="E957" s="9"/>
    </row>
    <row r="958">
      <c r="D958" s="9"/>
      <c r="E958" s="9"/>
    </row>
    <row r="959">
      <c r="D959" s="9"/>
      <c r="E959" s="9"/>
    </row>
    <row r="960">
      <c r="D960" s="9"/>
      <c r="E960" s="9"/>
    </row>
    <row r="961">
      <c r="D961" s="9"/>
      <c r="E961" s="9"/>
    </row>
    <row r="962">
      <c r="D962" s="9"/>
      <c r="E962" s="9"/>
    </row>
    <row r="963">
      <c r="D963" s="9"/>
      <c r="E963" s="9"/>
    </row>
    <row r="964">
      <c r="D964" s="9"/>
      <c r="E964" s="9"/>
    </row>
    <row r="965">
      <c r="D965" s="9"/>
      <c r="E965" s="9"/>
    </row>
    <row r="966">
      <c r="D966" s="9"/>
      <c r="E966" s="9"/>
    </row>
    <row r="967">
      <c r="D967" s="9"/>
      <c r="E967" s="9"/>
    </row>
    <row r="968">
      <c r="D968" s="9"/>
      <c r="E968" s="9"/>
    </row>
    <row r="969">
      <c r="D969" s="9"/>
      <c r="E969" s="9"/>
    </row>
    <row r="970">
      <c r="D970" s="9"/>
      <c r="E970" s="9"/>
    </row>
    <row r="971">
      <c r="D971" s="9"/>
      <c r="E971" s="9"/>
    </row>
    <row r="972">
      <c r="D972" s="9"/>
      <c r="E972" s="9"/>
    </row>
    <row r="973">
      <c r="D973" s="9"/>
      <c r="E973" s="9"/>
    </row>
    <row r="974">
      <c r="D974" s="9"/>
      <c r="E974" s="9"/>
    </row>
    <row r="975">
      <c r="D975" s="9"/>
      <c r="E975" s="9"/>
    </row>
    <row r="976">
      <c r="D976" s="9"/>
      <c r="E976" s="9"/>
    </row>
    <row r="977">
      <c r="D977" s="9"/>
      <c r="E977" s="9"/>
    </row>
    <row r="978">
      <c r="D978" s="9"/>
      <c r="E978" s="9"/>
    </row>
    <row r="979">
      <c r="D979" s="9"/>
      <c r="E979" s="9"/>
    </row>
    <row r="980">
      <c r="D980" s="9"/>
      <c r="E980" s="9"/>
    </row>
    <row r="981">
      <c r="D981" s="9"/>
      <c r="E981" s="9"/>
    </row>
    <row r="982">
      <c r="D982" s="9"/>
      <c r="E982" s="9"/>
    </row>
    <row r="983">
      <c r="D983" s="9"/>
      <c r="E983" s="9"/>
    </row>
    <row r="984">
      <c r="D984" s="9"/>
      <c r="E984" s="9"/>
    </row>
    <row r="985">
      <c r="D985" s="9"/>
      <c r="E985" s="9"/>
    </row>
    <row r="986">
      <c r="D986" s="9"/>
      <c r="E986" s="9"/>
    </row>
    <row r="987">
      <c r="D987" s="9"/>
      <c r="E987" s="9"/>
    </row>
    <row r="988">
      <c r="D988" s="9"/>
      <c r="E988" s="9"/>
    </row>
    <row r="989">
      <c r="D989" s="9"/>
      <c r="E989" s="9"/>
    </row>
    <row r="990">
      <c r="D990" s="9"/>
      <c r="E990" s="9"/>
    </row>
    <row r="991">
      <c r="D991" s="9"/>
      <c r="E991" s="9"/>
    </row>
    <row r="992">
      <c r="D992" s="9"/>
      <c r="E992" s="9"/>
    </row>
    <row r="993">
      <c r="D993" s="9"/>
      <c r="E993" s="9"/>
    </row>
    <row r="994">
      <c r="D994" s="9"/>
      <c r="E994" s="9"/>
    </row>
    <row r="995">
      <c r="D995" s="9"/>
      <c r="E995" s="9"/>
    </row>
    <row r="996">
      <c r="D996" s="9"/>
      <c r="E996" s="9"/>
    </row>
    <row r="997">
      <c r="D997" s="9"/>
      <c r="E997" s="9"/>
    </row>
    <row r="998">
      <c r="D998" s="9"/>
      <c r="E998" s="9"/>
    </row>
    <row r="999">
      <c r="D999" s="9"/>
      <c r="E999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8" width="9.5"/>
  </cols>
  <sheetData>
    <row r="3">
      <c r="A3" s="3"/>
      <c r="B3" s="22">
        <v>2019.0</v>
      </c>
      <c r="C3" s="22">
        <v>2020.0</v>
      </c>
      <c r="D3" s="22">
        <v>2021.0</v>
      </c>
      <c r="E3" s="22">
        <v>2022.0</v>
      </c>
      <c r="F3" s="23" t="s">
        <v>191</v>
      </c>
    </row>
    <row r="4">
      <c r="A4" s="3" t="s">
        <v>192</v>
      </c>
      <c r="B4" s="3">
        <f>'2019'!E94</f>
        <v>41</v>
      </c>
      <c r="C4" s="3">
        <f>'2020'!E94</f>
        <v>50</v>
      </c>
      <c r="D4" s="3">
        <f>'2021'!E94</f>
        <v>39</v>
      </c>
      <c r="E4" s="3">
        <f>'2022'!E94</f>
        <v>71</v>
      </c>
      <c r="F4" s="24">
        <f t="shared" ref="F4:F5" si="2">AVERAGE(C4:E4)</f>
        <v>53.33333333</v>
      </c>
    </row>
    <row r="5">
      <c r="A5" s="3" t="s">
        <v>193</v>
      </c>
      <c r="B5" s="25">
        <f t="shared" ref="B5:E5" si="1">sum(B4/92)</f>
        <v>0.4456521739</v>
      </c>
      <c r="C5" s="25">
        <f t="shared" si="1"/>
        <v>0.5434782609</v>
      </c>
      <c r="D5" s="25">
        <f t="shared" si="1"/>
        <v>0.4239130435</v>
      </c>
      <c r="E5" s="25">
        <f t="shared" si="1"/>
        <v>0.7717391304</v>
      </c>
      <c r="F5" s="25">
        <f t="shared" si="2"/>
        <v>0.5797101449</v>
      </c>
    </row>
    <row r="6" ht="64.5" customHeight="1"/>
    <row r="7">
      <c r="A7" s="10"/>
      <c r="B7" s="22">
        <v>2019.0</v>
      </c>
      <c r="C7" s="22">
        <v>2020.0</v>
      </c>
      <c r="D7" s="22">
        <v>2021.0</v>
      </c>
      <c r="E7" s="22">
        <v>2022.0</v>
      </c>
      <c r="F7" s="23" t="s">
        <v>194</v>
      </c>
      <c r="G7" s="23" t="s">
        <v>195</v>
      </c>
      <c r="H7" s="23" t="s">
        <v>193</v>
      </c>
    </row>
    <row r="8">
      <c r="A8" s="3" t="s">
        <v>6</v>
      </c>
      <c r="B8" s="10">
        <f>sum('2019'!E2:E31)</f>
        <v>3</v>
      </c>
      <c r="C8" s="10">
        <f>sum('2020'!E2:E31)</f>
        <v>18</v>
      </c>
      <c r="D8" s="10">
        <f>sum('2021'!E2:E31)</f>
        <v>10</v>
      </c>
      <c r="E8" s="10">
        <f>sum('2022'!E2:E31)</f>
        <v>20</v>
      </c>
      <c r="F8" s="24">
        <f t="shared" ref="F8:F10" si="3">AVERAGE(B8:E8)</f>
        <v>12.75</v>
      </c>
      <c r="G8" s="10">
        <f t="shared" ref="G8:G10" si="4">sum(B8:E8)</f>
        <v>51</v>
      </c>
      <c r="H8" s="26">
        <f>sum(B8+C8+D8+E8)/120</f>
        <v>0.425</v>
      </c>
    </row>
    <row r="9">
      <c r="A9" s="3" t="s">
        <v>19</v>
      </c>
      <c r="B9" s="10">
        <f>sum('2019'!E32:E62)</f>
        <v>22</v>
      </c>
      <c r="C9" s="10">
        <f>sum('2020'!E32:E62)</f>
        <v>10</v>
      </c>
      <c r="D9" s="10">
        <f>sum('2021'!E32:E62)</f>
        <v>26</v>
      </c>
      <c r="E9" s="10">
        <f>sum('2022'!E32:E62)</f>
        <v>31</v>
      </c>
      <c r="F9" s="24">
        <f t="shared" si="3"/>
        <v>22.25</v>
      </c>
      <c r="G9" s="10">
        <f t="shared" si="4"/>
        <v>89</v>
      </c>
      <c r="H9" s="26">
        <f t="shared" ref="H9:H10" si="5">sum(B9+C9+D9+E9)/124</f>
        <v>0.7177419355</v>
      </c>
    </row>
    <row r="10">
      <c r="A10" s="3" t="s">
        <v>41</v>
      </c>
      <c r="B10" s="10">
        <f>sum('2019'!E63:E93)</f>
        <v>16</v>
      </c>
      <c r="C10" s="10">
        <f>sum('2020'!E63:E93)</f>
        <v>22</v>
      </c>
      <c r="D10" s="10">
        <f>sum('2021'!E63:E93)</f>
        <v>3</v>
      </c>
      <c r="E10" s="10">
        <f>sum('2022'!E63:E93)</f>
        <v>20</v>
      </c>
      <c r="F10" s="24">
        <f t="shared" si="3"/>
        <v>15.25</v>
      </c>
      <c r="G10" s="10">
        <f t="shared" si="4"/>
        <v>61</v>
      </c>
      <c r="H10" s="26">
        <f t="shared" si="5"/>
        <v>0.4919354839</v>
      </c>
    </row>
    <row r="11">
      <c r="A11" s="3" t="s">
        <v>196</v>
      </c>
      <c r="B11" s="10">
        <f t="shared" ref="B11:E11" si="6">sum(B8:B10)</f>
        <v>41</v>
      </c>
      <c r="C11" s="10">
        <f t="shared" si="6"/>
        <v>50</v>
      </c>
      <c r="D11" s="10">
        <f t="shared" si="6"/>
        <v>39</v>
      </c>
      <c r="E11" s="10">
        <f t="shared" si="6"/>
        <v>71</v>
      </c>
      <c r="H11" s="27">
        <f>AVERAGE(H8:H10)</f>
        <v>0.5448924731</v>
      </c>
    </row>
    <row r="15">
      <c r="E15" s="19" t="s">
        <v>197</v>
      </c>
      <c r="I15" s="28">
        <f>sum('2020'!E78:E93)+sum('2021'!E78:E93)+sum('2022'!E78:E93)+sum('2019'!E78:E93)</f>
        <v>16</v>
      </c>
      <c r="J15" s="28">
        <f>sum(I15/64)</f>
        <v>0.25</v>
      </c>
    </row>
    <row r="16">
      <c r="E16" s="19" t="s">
        <v>198</v>
      </c>
      <c r="I16" s="28">
        <f>sum('2020'!E2:E10)+sum('2021'!E2:E11)+sum('2022'!E2:E11)+sum('2019'!E2:E10)</f>
        <v>7</v>
      </c>
      <c r="J16" s="28">
        <f>sum(I16/40)</f>
        <v>0.175</v>
      </c>
    </row>
  </sheetData>
  <drawing r:id="rId1"/>
</worksheet>
</file>