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KB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20" i="1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8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8" i="2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C2" i="1"/>
  <c r="G2" i="1" s="1"/>
  <c r="C3" i="1"/>
  <c r="F3" i="1" s="1"/>
  <c r="D7" i="1"/>
  <c r="C7" i="1"/>
  <c r="F7" i="1" s="1"/>
  <c r="I2" i="1" l="1"/>
  <c r="H2" i="1"/>
  <c r="G5" i="1"/>
  <c r="F2" i="1"/>
  <c r="G8" i="1"/>
  <c r="I5" i="1" l="1"/>
  <c r="H5" i="1"/>
  <c r="I8" i="1"/>
  <c r="H8" i="1"/>
</calcChain>
</file>

<file path=xl/sharedStrings.xml><?xml version="1.0" encoding="utf-8"?>
<sst xmlns="http://schemas.openxmlformats.org/spreadsheetml/2006/main" count="25" uniqueCount="25">
  <si>
    <t>期数</t>
    <phoneticPr fontId="1" type="noConversion"/>
  </si>
  <si>
    <t>标准/OKB</t>
    <phoneticPr fontId="1" type="noConversion"/>
  </si>
  <si>
    <t>币全</t>
    <phoneticPr fontId="1" type="noConversion"/>
  </si>
  <si>
    <t>8.13-8.19</t>
    <phoneticPr fontId="1" type="noConversion"/>
  </si>
  <si>
    <t>回购数额</t>
    <phoneticPr fontId="1" type="noConversion"/>
  </si>
  <si>
    <t>手续费比例</t>
    <phoneticPr fontId="1" type="noConversion"/>
  </si>
  <si>
    <t>8.7-8.12</t>
    <phoneticPr fontId="1" type="noConversion"/>
  </si>
  <si>
    <t>折合BTC</t>
    <phoneticPr fontId="1" type="noConversion"/>
  </si>
  <si>
    <t>收益/USDT</t>
    <phoneticPr fontId="1" type="noConversion"/>
  </si>
  <si>
    <t>OKB当日收盘价格/USDT</t>
    <phoneticPr fontId="1" type="noConversion"/>
  </si>
  <si>
    <t>折合年化收益</t>
    <phoneticPr fontId="1" type="noConversion"/>
  </si>
  <si>
    <t>成交量</t>
    <phoneticPr fontId="1" type="noConversion"/>
  </si>
  <si>
    <t>时间</t>
    <phoneticPr fontId="1" type="noConversion"/>
  </si>
  <si>
    <t>市值</t>
    <phoneticPr fontId="1" type="noConversion"/>
  </si>
  <si>
    <t>时间</t>
    <phoneticPr fontId="1" type="noConversion"/>
  </si>
  <si>
    <t>交易量</t>
    <phoneticPr fontId="1" type="noConversion"/>
  </si>
  <si>
    <t>平均分红/USDT</t>
    <phoneticPr fontId="1" type="noConversion"/>
  </si>
  <si>
    <t>最低分红/USDT</t>
    <phoneticPr fontId="1" type="noConversion"/>
  </si>
  <si>
    <t>最高分红/USDT</t>
    <phoneticPr fontId="1" type="noConversion"/>
  </si>
  <si>
    <t>10%折算OKB价格/USDT</t>
    <phoneticPr fontId="1" type="noConversion"/>
  </si>
  <si>
    <t>20%折算OKB价格/USDT</t>
    <phoneticPr fontId="1" type="noConversion"/>
  </si>
  <si>
    <t>10%折算OKB价格/USDT</t>
    <phoneticPr fontId="1" type="noConversion"/>
  </si>
  <si>
    <t>20%折算OKB价格/USDT</t>
    <phoneticPr fontId="1" type="noConversion"/>
  </si>
  <si>
    <t>10%折算OKB价格/USDT</t>
    <phoneticPr fontId="1" type="noConversion"/>
  </si>
  <si>
    <t>20%折算OKB价格/USDT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</si>
</sst>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5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Sheet1!$H$1:$H$7</c:f>
              <c:strCache>
                <c:ptCount val="7"/>
                <c:pt idx="0">
                  <c:v>市值</c:v>
                </c:pt>
                <c:pt idx="1">
                  <c:v>9,295,569,920</c:v>
                </c:pt>
                <c:pt idx="2">
                  <c:v>8,990,850,048</c:v>
                </c:pt>
                <c:pt idx="3">
                  <c:v>8,872,599,552</c:v>
                </c:pt>
                <c:pt idx="4">
                  <c:v>9,036,999,680</c:v>
                </c:pt>
                <c:pt idx="5">
                  <c:v>9,268,240,384</c:v>
                </c:pt>
                <c:pt idx="6">
                  <c:v>9,203,030,016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Sheet1!$A$8:$A$885</c:f>
              <c:numCache>
                <c:formatCode>d\-mmm\-yy</c:formatCode>
                <c:ptCount val="878"/>
                <c:pt idx="0">
                  <c:v>41641</c:v>
                </c:pt>
                <c:pt idx="1">
                  <c:v>41642</c:v>
                </c:pt>
                <c:pt idx="2">
                  <c:v>41643</c:v>
                </c:pt>
                <c:pt idx="3">
                  <c:v>41644</c:v>
                </c:pt>
                <c:pt idx="4">
                  <c:v>41645</c:v>
                </c:pt>
                <c:pt idx="5">
                  <c:v>41646</c:v>
                </c:pt>
                <c:pt idx="6">
                  <c:v>41647</c:v>
                </c:pt>
                <c:pt idx="7">
                  <c:v>41648</c:v>
                </c:pt>
                <c:pt idx="8">
                  <c:v>41649</c:v>
                </c:pt>
                <c:pt idx="9">
                  <c:v>41650</c:v>
                </c:pt>
                <c:pt idx="10">
                  <c:v>41651</c:v>
                </c:pt>
                <c:pt idx="11">
                  <c:v>41652</c:v>
                </c:pt>
                <c:pt idx="12">
                  <c:v>41653</c:v>
                </c:pt>
                <c:pt idx="13">
                  <c:v>41654</c:v>
                </c:pt>
                <c:pt idx="14">
                  <c:v>41655</c:v>
                </c:pt>
                <c:pt idx="15">
                  <c:v>41656</c:v>
                </c:pt>
                <c:pt idx="16">
                  <c:v>41657</c:v>
                </c:pt>
                <c:pt idx="17">
                  <c:v>41658</c:v>
                </c:pt>
                <c:pt idx="18">
                  <c:v>41659</c:v>
                </c:pt>
                <c:pt idx="19">
                  <c:v>41660</c:v>
                </c:pt>
                <c:pt idx="20">
                  <c:v>41661</c:v>
                </c:pt>
                <c:pt idx="21">
                  <c:v>41662</c:v>
                </c:pt>
                <c:pt idx="22">
                  <c:v>41663</c:v>
                </c:pt>
                <c:pt idx="23">
                  <c:v>41664</c:v>
                </c:pt>
                <c:pt idx="24">
                  <c:v>41665</c:v>
                </c:pt>
                <c:pt idx="25">
                  <c:v>41666</c:v>
                </c:pt>
                <c:pt idx="26">
                  <c:v>41667</c:v>
                </c:pt>
                <c:pt idx="27">
                  <c:v>41668</c:v>
                </c:pt>
                <c:pt idx="28">
                  <c:v>41669</c:v>
                </c:pt>
                <c:pt idx="29">
                  <c:v>41670</c:v>
                </c:pt>
                <c:pt idx="30">
                  <c:v>41671</c:v>
                </c:pt>
                <c:pt idx="31">
                  <c:v>41672</c:v>
                </c:pt>
                <c:pt idx="32">
                  <c:v>41673</c:v>
                </c:pt>
                <c:pt idx="33">
                  <c:v>41674</c:v>
                </c:pt>
                <c:pt idx="34">
                  <c:v>41675</c:v>
                </c:pt>
                <c:pt idx="35">
                  <c:v>41676</c:v>
                </c:pt>
                <c:pt idx="36">
                  <c:v>41677</c:v>
                </c:pt>
                <c:pt idx="37">
                  <c:v>41678</c:v>
                </c:pt>
                <c:pt idx="38">
                  <c:v>41679</c:v>
                </c:pt>
                <c:pt idx="39">
                  <c:v>41680</c:v>
                </c:pt>
                <c:pt idx="40">
                  <c:v>41681</c:v>
                </c:pt>
                <c:pt idx="41">
                  <c:v>41682</c:v>
                </c:pt>
                <c:pt idx="42">
                  <c:v>41683</c:v>
                </c:pt>
                <c:pt idx="43">
                  <c:v>41684</c:v>
                </c:pt>
                <c:pt idx="44">
                  <c:v>41685</c:v>
                </c:pt>
                <c:pt idx="45">
                  <c:v>41686</c:v>
                </c:pt>
                <c:pt idx="46">
                  <c:v>41687</c:v>
                </c:pt>
                <c:pt idx="47">
                  <c:v>41688</c:v>
                </c:pt>
                <c:pt idx="48">
                  <c:v>41689</c:v>
                </c:pt>
                <c:pt idx="49">
                  <c:v>41690</c:v>
                </c:pt>
                <c:pt idx="50">
                  <c:v>41691</c:v>
                </c:pt>
                <c:pt idx="51">
                  <c:v>41692</c:v>
                </c:pt>
                <c:pt idx="52">
                  <c:v>41693</c:v>
                </c:pt>
                <c:pt idx="53">
                  <c:v>41694</c:v>
                </c:pt>
                <c:pt idx="54">
                  <c:v>41695</c:v>
                </c:pt>
                <c:pt idx="55">
                  <c:v>41696</c:v>
                </c:pt>
                <c:pt idx="56">
                  <c:v>41697</c:v>
                </c:pt>
                <c:pt idx="57">
                  <c:v>41698</c:v>
                </c:pt>
                <c:pt idx="58">
                  <c:v>41699</c:v>
                </c:pt>
                <c:pt idx="59">
                  <c:v>41700</c:v>
                </c:pt>
                <c:pt idx="60">
                  <c:v>41701</c:v>
                </c:pt>
                <c:pt idx="61">
                  <c:v>41702</c:v>
                </c:pt>
                <c:pt idx="62">
                  <c:v>41703</c:v>
                </c:pt>
                <c:pt idx="63">
                  <c:v>41704</c:v>
                </c:pt>
                <c:pt idx="64">
                  <c:v>41705</c:v>
                </c:pt>
                <c:pt idx="65">
                  <c:v>41706</c:v>
                </c:pt>
                <c:pt idx="66">
                  <c:v>41707</c:v>
                </c:pt>
                <c:pt idx="67">
                  <c:v>41708</c:v>
                </c:pt>
                <c:pt idx="68">
                  <c:v>41709</c:v>
                </c:pt>
                <c:pt idx="69">
                  <c:v>41710</c:v>
                </c:pt>
                <c:pt idx="70">
                  <c:v>41711</c:v>
                </c:pt>
                <c:pt idx="71">
                  <c:v>41712</c:v>
                </c:pt>
                <c:pt idx="72">
                  <c:v>41713</c:v>
                </c:pt>
                <c:pt idx="73">
                  <c:v>41714</c:v>
                </c:pt>
                <c:pt idx="74">
                  <c:v>41715</c:v>
                </c:pt>
                <c:pt idx="75">
                  <c:v>41716</c:v>
                </c:pt>
                <c:pt idx="76">
                  <c:v>41717</c:v>
                </c:pt>
                <c:pt idx="77">
                  <c:v>41718</c:v>
                </c:pt>
                <c:pt idx="78">
                  <c:v>41719</c:v>
                </c:pt>
                <c:pt idx="79">
                  <c:v>41720</c:v>
                </c:pt>
                <c:pt idx="80">
                  <c:v>41721</c:v>
                </c:pt>
                <c:pt idx="81">
                  <c:v>41722</c:v>
                </c:pt>
                <c:pt idx="82">
                  <c:v>41723</c:v>
                </c:pt>
                <c:pt idx="83">
                  <c:v>41724</c:v>
                </c:pt>
                <c:pt idx="84">
                  <c:v>41725</c:v>
                </c:pt>
                <c:pt idx="85">
                  <c:v>41726</c:v>
                </c:pt>
                <c:pt idx="86">
                  <c:v>41727</c:v>
                </c:pt>
                <c:pt idx="87">
                  <c:v>41728</c:v>
                </c:pt>
                <c:pt idx="88">
                  <c:v>41729</c:v>
                </c:pt>
                <c:pt idx="89">
                  <c:v>41730</c:v>
                </c:pt>
                <c:pt idx="90">
                  <c:v>41731</c:v>
                </c:pt>
                <c:pt idx="91">
                  <c:v>41732</c:v>
                </c:pt>
                <c:pt idx="92">
                  <c:v>41733</c:v>
                </c:pt>
                <c:pt idx="93">
                  <c:v>41734</c:v>
                </c:pt>
                <c:pt idx="94">
                  <c:v>41735</c:v>
                </c:pt>
                <c:pt idx="95">
                  <c:v>41736</c:v>
                </c:pt>
                <c:pt idx="96">
                  <c:v>41737</c:v>
                </c:pt>
                <c:pt idx="97">
                  <c:v>41738</c:v>
                </c:pt>
                <c:pt idx="98">
                  <c:v>41739</c:v>
                </c:pt>
                <c:pt idx="99">
                  <c:v>41740</c:v>
                </c:pt>
                <c:pt idx="100">
                  <c:v>41741</c:v>
                </c:pt>
                <c:pt idx="101">
                  <c:v>41742</c:v>
                </c:pt>
                <c:pt idx="102">
                  <c:v>41743</c:v>
                </c:pt>
                <c:pt idx="103">
                  <c:v>41744</c:v>
                </c:pt>
                <c:pt idx="104">
                  <c:v>41745</c:v>
                </c:pt>
                <c:pt idx="105">
                  <c:v>41746</c:v>
                </c:pt>
                <c:pt idx="106">
                  <c:v>41747</c:v>
                </c:pt>
                <c:pt idx="107">
                  <c:v>41748</c:v>
                </c:pt>
                <c:pt idx="108">
                  <c:v>41749</c:v>
                </c:pt>
                <c:pt idx="109">
                  <c:v>41750</c:v>
                </c:pt>
                <c:pt idx="110">
                  <c:v>41751</c:v>
                </c:pt>
                <c:pt idx="111">
                  <c:v>41752</c:v>
                </c:pt>
                <c:pt idx="112">
                  <c:v>41753</c:v>
                </c:pt>
                <c:pt idx="113">
                  <c:v>41754</c:v>
                </c:pt>
                <c:pt idx="114">
                  <c:v>41755</c:v>
                </c:pt>
                <c:pt idx="115">
                  <c:v>41756</c:v>
                </c:pt>
                <c:pt idx="116">
                  <c:v>41757</c:v>
                </c:pt>
                <c:pt idx="117">
                  <c:v>41758</c:v>
                </c:pt>
                <c:pt idx="118">
                  <c:v>41759</c:v>
                </c:pt>
                <c:pt idx="119">
                  <c:v>41760</c:v>
                </c:pt>
                <c:pt idx="120">
                  <c:v>41761</c:v>
                </c:pt>
                <c:pt idx="121">
                  <c:v>41762</c:v>
                </c:pt>
                <c:pt idx="122">
                  <c:v>41763</c:v>
                </c:pt>
                <c:pt idx="123">
                  <c:v>41764</c:v>
                </c:pt>
                <c:pt idx="124">
                  <c:v>41765</c:v>
                </c:pt>
                <c:pt idx="125">
                  <c:v>41766</c:v>
                </c:pt>
                <c:pt idx="126">
                  <c:v>41767</c:v>
                </c:pt>
                <c:pt idx="127">
                  <c:v>41768</c:v>
                </c:pt>
                <c:pt idx="128">
                  <c:v>41769</c:v>
                </c:pt>
                <c:pt idx="129">
                  <c:v>41770</c:v>
                </c:pt>
                <c:pt idx="130">
                  <c:v>41771</c:v>
                </c:pt>
                <c:pt idx="131">
                  <c:v>41772</c:v>
                </c:pt>
                <c:pt idx="132">
                  <c:v>41773</c:v>
                </c:pt>
                <c:pt idx="133">
                  <c:v>41774</c:v>
                </c:pt>
                <c:pt idx="134">
                  <c:v>41775</c:v>
                </c:pt>
                <c:pt idx="135">
                  <c:v>41776</c:v>
                </c:pt>
                <c:pt idx="136">
                  <c:v>41777</c:v>
                </c:pt>
                <c:pt idx="137">
                  <c:v>41778</c:v>
                </c:pt>
                <c:pt idx="138">
                  <c:v>41779</c:v>
                </c:pt>
                <c:pt idx="139">
                  <c:v>41780</c:v>
                </c:pt>
                <c:pt idx="140">
                  <c:v>41781</c:v>
                </c:pt>
                <c:pt idx="141">
                  <c:v>41782</c:v>
                </c:pt>
                <c:pt idx="142">
                  <c:v>41783</c:v>
                </c:pt>
                <c:pt idx="143">
                  <c:v>41784</c:v>
                </c:pt>
                <c:pt idx="144">
                  <c:v>41785</c:v>
                </c:pt>
                <c:pt idx="145">
                  <c:v>41786</c:v>
                </c:pt>
                <c:pt idx="146">
                  <c:v>41787</c:v>
                </c:pt>
                <c:pt idx="147">
                  <c:v>41788</c:v>
                </c:pt>
                <c:pt idx="148">
                  <c:v>41789</c:v>
                </c:pt>
                <c:pt idx="149">
                  <c:v>41790</c:v>
                </c:pt>
                <c:pt idx="150">
                  <c:v>41791</c:v>
                </c:pt>
                <c:pt idx="151">
                  <c:v>41792</c:v>
                </c:pt>
                <c:pt idx="152">
                  <c:v>41793</c:v>
                </c:pt>
                <c:pt idx="153">
                  <c:v>41794</c:v>
                </c:pt>
                <c:pt idx="154">
                  <c:v>41795</c:v>
                </c:pt>
                <c:pt idx="155">
                  <c:v>41796</c:v>
                </c:pt>
                <c:pt idx="156">
                  <c:v>41797</c:v>
                </c:pt>
                <c:pt idx="157">
                  <c:v>41798</c:v>
                </c:pt>
                <c:pt idx="158">
                  <c:v>41799</c:v>
                </c:pt>
                <c:pt idx="159">
                  <c:v>41800</c:v>
                </c:pt>
                <c:pt idx="160">
                  <c:v>41801</c:v>
                </c:pt>
                <c:pt idx="161">
                  <c:v>41802</c:v>
                </c:pt>
                <c:pt idx="162">
                  <c:v>41803</c:v>
                </c:pt>
                <c:pt idx="163">
                  <c:v>41804</c:v>
                </c:pt>
                <c:pt idx="164">
                  <c:v>41805</c:v>
                </c:pt>
                <c:pt idx="165">
                  <c:v>41806</c:v>
                </c:pt>
                <c:pt idx="166">
                  <c:v>41807</c:v>
                </c:pt>
                <c:pt idx="167">
                  <c:v>41808</c:v>
                </c:pt>
                <c:pt idx="168">
                  <c:v>41809</c:v>
                </c:pt>
                <c:pt idx="169">
                  <c:v>41810</c:v>
                </c:pt>
                <c:pt idx="170">
                  <c:v>41811</c:v>
                </c:pt>
                <c:pt idx="171">
                  <c:v>41812</c:v>
                </c:pt>
                <c:pt idx="172">
                  <c:v>41813</c:v>
                </c:pt>
                <c:pt idx="173">
                  <c:v>41814</c:v>
                </c:pt>
                <c:pt idx="174">
                  <c:v>41815</c:v>
                </c:pt>
                <c:pt idx="175">
                  <c:v>41816</c:v>
                </c:pt>
                <c:pt idx="176">
                  <c:v>41817</c:v>
                </c:pt>
                <c:pt idx="177">
                  <c:v>41818</c:v>
                </c:pt>
                <c:pt idx="178">
                  <c:v>41819</c:v>
                </c:pt>
                <c:pt idx="179">
                  <c:v>41820</c:v>
                </c:pt>
                <c:pt idx="180">
                  <c:v>41821</c:v>
                </c:pt>
                <c:pt idx="181">
                  <c:v>41822</c:v>
                </c:pt>
                <c:pt idx="182">
                  <c:v>41823</c:v>
                </c:pt>
                <c:pt idx="183">
                  <c:v>41824</c:v>
                </c:pt>
                <c:pt idx="184">
                  <c:v>41825</c:v>
                </c:pt>
                <c:pt idx="185">
                  <c:v>41826</c:v>
                </c:pt>
                <c:pt idx="186">
                  <c:v>41827</c:v>
                </c:pt>
                <c:pt idx="187">
                  <c:v>41828</c:v>
                </c:pt>
                <c:pt idx="188">
                  <c:v>41829</c:v>
                </c:pt>
                <c:pt idx="189">
                  <c:v>41830</c:v>
                </c:pt>
                <c:pt idx="190">
                  <c:v>41831</c:v>
                </c:pt>
                <c:pt idx="191">
                  <c:v>41832</c:v>
                </c:pt>
                <c:pt idx="192">
                  <c:v>41833</c:v>
                </c:pt>
                <c:pt idx="193">
                  <c:v>41834</c:v>
                </c:pt>
                <c:pt idx="194">
                  <c:v>41835</c:v>
                </c:pt>
                <c:pt idx="195">
                  <c:v>41836</c:v>
                </c:pt>
                <c:pt idx="196">
                  <c:v>41837</c:v>
                </c:pt>
                <c:pt idx="197">
                  <c:v>41838</c:v>
                </c:pt>
                <c:pt idx="198">
                  <c:v>41839</c:v>
                </c:pt>
                <c:pt idx="199">
                  <c:v>41840</c:v>
                </c:pt>
                <c:pt idx="200">
                  <c:v>41841</c:v>
                </c:pt>
                <c:pt idx="201">
                  <c:v>41842</c:v>
                </c:pt>
                <c:pt idx="202">
                  <c:v>41843</c:v>
                </c:pt>
                <c:pt idx="203">
                  <c:v>41844</c:v>
                </c:pt>
                <c:pt idx="204">
                  <c:v>41845</c:v>
                </c:pt>
                <c:pt idx="205">
                  <c:v>41846</c:v>
                </c:pt>
                <c:pt idx="206">
                  <c:v>41847</c:v>
                </c:pt>
                <c:pt idx="207">
                  <c:v>41848</c:v>
                </c:pt>
                <c:pt idx="208">
                  <c:v>41849</c:v>
                </c:pt>
                <c:pt idx="209">
                  <c:v>41850</c:v>
                </c:pt>
                <c:pt idx="210">
                  <c:v>41851</c:v>
                </c:pt>
                <c:pt idx="211">
                  <c:v>41852</c:v>
                </c:pt>
                <c:pt idx="212">
                  <c:v>41853</c:v>
                </c:pt>
                <c:pt idx="213">
                  <c:v>41854</c:v>
                </c:pt>
                <c:pt idx="214">
                  <c:v>41855</c:v>
                </c:pt>
                <c:pt idx="215">
                  <c:v>41856</c:v>
                </c:pt>
                <c:pt idx="216">
                  <c:v>41857</c:v>
                </c:pt>
                <c:pt idx="217">
                  <c:v>41858</c:v>
                </c:pt>
                <c:pt idx="218">
                  <c:v>41859</c:v>
                </c:pt>
                <c:pt idx="219">
                  <c:v>41860</c:v>
                </c:pt>
                <c:pt idx="220">
                  <c:v>41861</c:v>
                </c:pt>
                <c:pt idx="221">
                  <c:v>41862</c:v>
                </c:pt>
                <c:pt idx="222">
                  <c:v>41863</c:v>
                </c:pt>
                <c:pt idx="223">
                  <c:v>41864</c:v>
                </c:pt>
                <c:pt idx="224">
                  <c:v>41865</c:v>
                </c:pt>
                <c:pt idx="225">
                  <c:v>41866</c:v>
                </c:pt>
                <c:pt idx="226">
                  <c:v>41867</c:v>
                </c:pt>
                <c:pt idx="227">
                  <c:v>41868</c:v>
                </c:pt>
                <c:pt idx="228">
                  <c:v>41869</c:v>
                </c:pt>
                <c:pt idx="229">
                  <c:v>41870</c:v>
                </c:pt>
                <c:pt idx="230">
                  <c:v>41871</c:v>
                </c:pt>
                <c:pt idx="231">
                  <c:v>41872</c:v>
                </c:pt>
                <c:pt idx="232">
                  <c:v>41873</c:v>
                </c:pt>
                <c:pt idx="233">
                  <c:v>41874</c:v>
                </c:pt>
                <c:pt idx="234">
                  <c:v>41875</c:v>
                </c:pt>
                <c:pt idx="235">
                  <c:v>41876</c:v>
                </c:pt>
                <c:pt idx="236">
                  <c:v>41877</c:v>
                </c:pt>
                <c:pt idx="237">
                  <c:v>41878</c:v>
                </c:pt>
                <c:pt idx="238">
                  <c:v>41879</c:v>
                </c:pt>
                <c:pt idx="239">
                  <c:v>41880</c:v>
                </c:pt>
                <c:pt idx="240">
                  <c:v>41881</c:v>
                </c:pt>
                <c:pt idx="241">
                  <c:v>41882</c:v>
                </c:pt>
                <c:pt idx="242">
                  <c:v>41883</c:v>
                </c:pt>
                <c:pt idx="243">
                  <c:v>41884</c:v>
                </c:pt>
                <c:pt idx="244">
                  <c:v>41885</c:v>
                </c:pt>
                <c:pt idx="245">
                  <c:v>41886</c:v>
                </c:pt>
                <c:pt idx="246">
                  <c:v>41887</c:v>
                </c:pt>
                <c:pt idx="247">
                  <c:v>41888</c:v>
                </c:pt>
                <c:pt idx="248">
                  <c:v>41889</c:v>
                </c:pt>
                <c:pt idx="249">
                  <c:v>41890</c:v>
                </c:pt>
                <c:pt idx="250">
                  <c:v>41891</c:v>
                </c:pt>
                <c:pt idx="251">
                  <c:v>41892</c:v>
                </c:pt>
                <c:pt idx="252">
                  <c:v>41893</c:v>
                </c:pt>
                <c:pt idx="253">
                  <c:v>41894</c:v>
                </c:pt>
                <c:pt idx="254">
                  <c:v>41895</c:v>
                </c:pt>
                <c:pt idx="255">
                  <c:v>41896</c:v>
                </c:pt>
                <c:pt idx="256">
                  <c:v>41897</c:v>
                </c:pt>
                <c:pt idx="257">
                  <c:v>41898</c:v>
                </c:pt>
                <c:pt idx="258">
                  <c:v>41899</c:v>
                </c:pt>
                <c:pt idx="259">
                  <c:v>41900</c:v>
                </c:pt>
                <c:pt idx="260">
                  <c:v>41901</c:v>
                </c:pt>
                <c:pt idx="261">
                  <c:v>41902</c:v>
                </c:pt>
                <c:pt idx="262">
                  <c:v>41903</c:v>
                </c:pt>
                <c:pt idx="263">
                  <c:v>41904</c:v>
                </c:pt>
                <c:pt idx="264">
                  <c:v>41905</c:v>
                </c:pt>
                <c:pt idx="265">
                  <c:v>41906</c:v>
                </c:pt>
                <c:pt idx="266">
                  <c:v>41907</c:v>
                </c:pt>
                <c:pt idx="267">
                  <c:v>41908</c:v>
                </c:pt>
                <c:pt idx="268">
                  <c:v>41909</c:v>
                </c:pt>
                <c:pt idx="269">
                  <c:v>41910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41916</c:v>
                </c:pt>
                <c:pt idx="276">
                  <c:v>41917</c:v>
                </c:pt>
                <c:pt idx="277">
                  <c:v>41918</c:v>
                </c:pt>
                <c:pt idx="278">
                  <c:v>41919</c:v>
                </c:pt>
                <c:pt idx="279">
                  <c:v>41920</c:v>
                </c:pt>
                <c:pt idx="280">
                  <c:v>41921</c:v>
                </c:pt>
                <c:pt idx="281">
                  <c:v>41922</c:v>
                </c:pt>
                <c:pt idx="282">
                  <c:v>41923</c:v>
                </c:pt>
                <c:pt idx="283">
                  <c:v>41924</c:v>
                </c:pt>
                <c:pt idx="284">
                  <c:v>41925</c:v>
                </c:pt>
                <c:pt idx="285">
                  <c:v>41926</c:v>
                </c:pt>
                <c:pt idx="286">
                  <c:v>41927</c:v>
                </c:pt>
                <c:pt idx="287">
                  <c:v>41928</c:v>
                </c:pt>
                <c:pt idx="288">
                  <c:v>41929</c:v>
                </c:pt>
                <c:pt idx="289">
                  <c:v>41930</c:v>
                </c:pt>
                <c:pt idx="290">
                  <c:v>41931</c:v>
                </c:pt>
                <c:pt idx="291">
                  <c:v>41932</c:v>
                </c:pt>
                <c:pt idx="292">
                  <c:v>41933</c:v>
                </c:pt>
                <c:pt idx="293">
                  <c:v>41934</c:v>
                </c:pt>
                <c:pt idx="294">
                  <c:v>41935</c:v>
                </c:pt>
                <c:pt idx="295">
                  <c:v>41936</c:v>
                </c:pt>
                <c:pt idx="296">
                  <c:v>41937</c:v>
                </c:pt>
                <c:pt idx="297">
                  <c:v>41938</c:v>
                </c:pt>
                <c:pt idx="298">
                  <c:v>41939</c:v>
                </c:pt>
                <c:pt idx="299">
                  <c:v>41940</c:v>
                </c:pt>
                <c:pt idx="300">
                  <c:v>41941</c:v>
                </c:pt>
                <c:pt idx="301">
                  <c:v>41942</c:v>
                </c:pt>
                <c:pt idx="302">
                  <c:v>41943</c:v>
                </c:pt>
                <c:pt idx="303">
                  <c:v>41944</c:v>
                </c:pt>
                <c:pt idx="304">
                  <c:v>41945</c:v>
                </c:pt>
                <c:pt idx="305">
                  <c:v>41946</c:v>
                </c:pt>
                <c:pt idx="306">
                  <c:v>41947</c:v>
                </c:pt>
                <c:pt idx="307">
                  <c:v>41948</c:v>
                </c:pt>
                <c:pt idx="308">
                  <c:v>41949</c:v>
                </c:pt>
                <c:pt idx="309">
                  <c:v>41950</c:v>
                </c:pt>
                <c:pt idx="310">
                  <c:v>41951</c:v>
                </c:pt>
                <c:pt idx="311">
                  <c:v>41952</c:v>
                </c:pt>
                <c:pt idx="312">
                  <c:v>41953</c:v>
                </c:pt>
                <c:pt idx="313">
                  <c:v>41954</c:v>
                </c:pt>
                <c:pt idx="314">
                  <c:v>41955</c:v>
                </c:pt>
                <c:pt idx="315">
                  <c:v>41956</c:v>
                </c:pt>
                <c:pt idx="316">
                  <c:v>41957</c:v>
                </c:pt>
                <c:pt idx="317">
                  <c:v>41958</c:v>
                </c:pt>
                <c:pt idx="318">
                  <c:v>41959</c:v>
                </c:pt>
                <c:pt idx="319">
                  <c:v>41960</c:v>
                </c:pt>
                <c:pt idx="320">
                  <c:v>41961</c:v>
                </c:pt>
                <c:pt idx="321">
                  <c:v>41962</c:v>
                </c:pt>
                <c:pt idx="322">
                  <c:v>41963</c:v>
                </c:pt>
                <c:pt idx="323">
                  <c:v>41964</c:v>
                </c:pt>
                <c:pt idx="324">
                  <c:v>41965</c:v>
                </c:pt>
                <c:pt idx="325">
                  <c:v>41966</c:v>
                </c:pt>
                <c:pt idx="326">
                  <c:v>41967</c:v>
                </c:pt>
                <c:pt idx="327">
                  <c:v>41968</c:v>
                </c:pt>
                <c:pt idx="328">
                  <c:v>41969</c:v>
                </c:pt>
                <c:pt idx="329">
                  <c:v>41970</c:v>
                </c:pt>
                <c:pt idx="330">
                  <c:v>41971</c:v>
                </c:pt>
                <c:pt idx="331">
                  <c:v>41972</c:v>
                </c:pt>
                <c:pt idx="332">
                  <c:v>41973</c:v>
                </c:pt>
                <c:pt idx="333">
                  <c:v>41974</c:v>
                </c:pt>
                <c:pt idx="334">
                  <c:v>41975</c:v>
                </c:pt>
                <c:pt idx="335">
                  <c:v>41976</c:v>
                </c:pt>
                <c:pt idx="336">
                  <c:v>41977</c:v>
                </c:pt>
                <c:pt idx="337">
                  <c:v>41978</c:v>
                </c:pt>
                <c:pt idx="338">
                  <c:v>41979</c:v>
                </c:pt>
                <c:pt idx="339">
                  <c:v>41980</c:v>
                </c:pt>
                <c:pt idx="340">
                  <c:v>41981</c:v>
                </c:pt>
                <c:pt idx="341">
                  <c:v>41982</c:v>
                </c:pt>
                <c:pt idx="342">
                  <c:v>41983</c:v>
                </c:pt>
                <c:pt idx="343">
                  <c:v>41984</c:v>
                </c:pt>
                <c:pt idx="344">
                  <c:v>41985</c:v>
                </c:pt>
                <c:pt idx="345">
                  <c:v>41986</c:v>
                </c:pt>
                <c:pt idx="346">
                  <c:v>41987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41993</c:v>
                </c:pt>
                <c:pt idx="353">
                  <c:v>41994</c:v>
                </c:pt>
                <c:pt idx="354">
                  <c:v>41995</c:v>
                </c:pt>
                <c:pt idx="355">
                  <c:v>41996</c:v>
                </c:pt>
                <c:pt idx="356">
                  <c:v>41997</c:v>
                </c:pt>
                <c:pt idx="357">
                  <c:v>41998</c:v>
                </c:pt>
                <c:pt idx="358">
                  <c:v>41999</c:v>
                </c:pt>
                <c:pt idx="359">
                  <c:v>42000</c:v>
                </c:pt>
                <c:pt idx="360">
                  <c:v>42001</c:v>
                </c:pt>
                <c:pt idx="361">
                  <c:v>42002</c:v>
                </c:pt>
                <c:pt idx="362">
                  <c:v>42003</c:v>
                </c:pt>
                <c:pt idx="363">
                  <c:v>42004</c:v>
                </c:pt>
                <c:pt idx="364">
                  <c:v>42005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</c:numCache>
            </c:numRef>
          </c:cat>
          <c:val>
            <c:numRef>
              <c:f>Sheet1!$H$8:$H$885</c:f>
              <c:numCache>
                <c:formatCode>#,##0</c:formatCode>
                <c:ptCount val="878"/>
                <c:pt idx="0">
                  <c:v>28709100</c:v>
                </c:pt>
                <c:pt idx="1">
                  <c:v>27415871.428571429</c:v>
                </c:pt>
                <c:pt idx="2">
                  <c:v>28201471.428571429</c:v>
                </c:pt>
                <c:pt idx="3">
                  <c:v>35899642.285714284</c:v>
                </c:pt>
                <c:pt idx="4">
                  <c:v>45165070.285714284</c:v>
                </c:pt>
                <c:pt idx="5">
                  <c:v>53795698.285714284</c:v>
                </c:pt>
                <c:pt idx="6">
                  <c:v>61179441.142857142</c:v>
                </c:pt>
                <c:pt idx="7">
                  <c:v>64252169.714285716</c:v>
                </c:pt>
                <c:pt idx="8">
                  <c:v>63404555.428571425</c:v>
                </c:pt>
                <c:pt idx="9">
                  <c:v>64368726.857142858</c:v>
                </c:pt>
                <c:pt idx="10">
                  <c:v>59615156</c:v>
                </c:pt>
                <c:pt idx="11">
                  <c:v>53903042.285714284</c:v>
                </c:pt>
                <c:pt idx="12">
                  <c:v>45262771.428571425</c:v>
                </c:pt>
                <c:pt idx="13">
                  <c:v>38681571.428571425</c:v>
                </c:pt>
                <c:pt idx="14">
                  <c:v>32845957.142857142</c:v>
                </c:pt>
                <c:pt idx="15">
                  <c:v>33868085.714285716</c:v>
                </c:pt>
                <c:pt idx="16">
                  <c:v>30053585.714285713</c:v>
                </c:pt>
                <c:pt idx="17">
                  <c:v>27873900</c:v>
                </c:pt>
                <c:pt idx="18">
                  <c:v>25312728.571428571</c:v>
                </c:pt>
                <c:pt idx="19">
                  <c:v>25050942.857142858</c:v>
                </c:pt>
                <c:pt idx="20">
                  <c:v>23671871.428571429</c:v>
                </c:pt>
                <c:pt idx="21">
                  <c:v>23165842.857142858</c:v>
                </c:pt>
                <c:pt idx="22">
                  <c:v>22577314.285714287</c:v>
                </c:pt>
                <c:pt idx="23">
                  <c:v>23470342.857142858</c:v>
                </c:pt>
                <c:pt idx="24">
                  <c:v>24593000</c:v>
                </c:pt>
                <c:pt idx="25">
                  <c:v>27675985.714285713</c:v>
                </c:pt>
                <c:pt idx="26">
                  <c:v>31372871.428571429</c:v>
                </c:pt>
                <c:pt idx="27">
                  <c:v>31305828.571428571</c:v>
                </c:pt>
                <c:pt idx="28">
                  <c:v>33350271.428571429</c:v>
                </c:pt>
                <c:pt idx="29">
                  <c:v>30806828.571428571</c:v>
                </c:pt>
                <c:pt idx="30">
                  <c:v>30144657.142857142</c:v>
                </c:pt>
                <c:pt idx="31">
                  <c:v>27155600</c:v>
                </c:pt>
                <c:pt idx="32">
                  <c:v>22113671.428571429</c:v>
                </c:pt>
                <c:pt idx="33">
                  <c:v>18075700</c:v>
                </c:pt>
                <c:pt idx="34">
                  <c:v>18705800</c:v>
                </c:pt>
                <c:pt idx="35">
                  <c:v>21590157.142857142</c:v>
                </c:pt>
                <c:pt idx="36">
                  <c:v>35380885.714285716</c:v>
                </c:pt>
                <c:pt idx="37">
                  <c:v>38105728.571428575</c:v>
                </c:pt>
                <c:pt idx="38">
                  <c:v>42107228.571428575</c:v>
                </c:pt>
                <c:pt idx="39">
                  <c:v>56224071.428571425</c:v>
                </c:pt>
                <c:pt idx="40">
                  <c:v>64243428.571428575</c:v>
                </c:pt>
                <c:pt idx="41">
                  <c:v>64668071.428571425</c:v>
                </c:pt>
                <c:pt idx="42">
                  <c:v>63022271.428571425</c:v>
                </c:pt>
                <c:pt idx="43">
                  <c:v>61431271.428571425</c:v>
                </c:pt>
                <c:pt idx="44">
                  <c:v>59712214.285714284</c:v>
                </c:pt>
                <c:pt idx="45">
                  <c:v>59819400</c:v>
                </c:pt>
                <c:pt idx="46">
                  <c:v>48275171.428571425</c:v>
                </c:pt>
                <c:pt idx="47">
                  <c:v>40742300</c:v>
                </c:pt>
                <c:pt idx="48">
                  <c:v>39103757.142857142</c:v>
                </c:pt>
                <c:pt idx="49">
                  <c:v>40291885.714285716</c:v>
                </c:pt>
                <c:pt idx="50">
                  <c:v>32406471.428571429</c:v>
                </c:pt>
                <c:pt idx="51">
                  <c:v>33055728.571428571</c:v>
                </c:pt>
                <c:pt idx="52">
                  <c:v>31823257.142857142</c:v>
                </c:pt>
                <c:pt idx="53">
                  <c:v>35529757.142857142</c:v>
                </c:pt>
                <c:pt idx="54">
                  <c:v>50715314.285714284</c:v>
                </c:pt>
                <c:pt idx="55">
                  <c:v>57964585.714285716</c:v>
                </c:pt>
                <c:pt idx="56">
                  <c:v>54912557.142857142</c:v>
                </c:pt>
                <c:pt idx="57">
                  <c:v>52165128.571428575</c:v>
                </c:pt>
                <c:pt idx="58">
                  <c:v>50367142.857142858</c:v>
                </c:pt>
                <c:pt idx="59">
                  <c:v>47012337.142857142</c:v>
                </c:pt>
                <c:pt idx="60">
                  <c:v>52464193.714285716</c:v>
                </c:pt>
                <c:pt idx="61">
                  <c:v>42325708</c:v>
                </c:pt>
                <c:pt idx="62">
                  <c:v>36299879.428571425</c:v>
                </c:pt>
                <c:pt idx="63">
                  <c:v>34946636.571428575</c:v>
                </c:pt>
                <c:pt idx="64">
                  <c:v>35814450.857142858</c:v>
                </c:pt>
                <c:pt idx="65">
                  <c:v>35812465.142857142</c:v>
                </c:pt>
                <c:pt idx="66">
                  <c:v>36876142.285714284</c:v>
                </c:pt>
                <c:pt idx="67">
                  <c:v>26102271.428571429</c:v>
                </c:pt>
                <c:pt idx="68">
                  <c:v>19871971.428571429</c:v>
                </c:pt>
                <c:pt idx="69">
                  <c:v>19323300</c:v>
                </c:pt>
                <c:pt idx="70">
                  <c:v>18689985.714285713</c:v>
                </c:pt>
                <c:pt idx="71">
                  <c:v>15513271.428571429</c:v>
                </c:pt>
                <c:pt idx="72">
                  <c:v>13468682.857142856</c:v>
                </c:pt>
                <c:pt idx="73">
                  <c:v>12023081.428571429</c:v>
                </c:pt>
                <c:pt idx="74">
                  <c:v>11167138.571428571</c:v>
                </c:pt>
                <c:pt idx="75">
                  <c:v>12921281.428571429</c:v>
                </c:pt>
                <c:pt idx="76">
                  <c:v>12293810</c:v>
                </c:pt>
                <c:pt idx="77">
                  <c:v>13570667.142857144</c:v>
                </c:pt>
                <c:pt idx="78">
                  <c:v>17356424.285714287</c:v>
                </c:pt>
                <c:pt idx="79">
                  <c:v>19216227.142857142</c:v>
                </c:pt>
                <c:pt idx="80">
                  <c:v>19789242.857142858</c:v>
                </c:pt>
                <c:pt idx="81">
                  <c:v>20940485.714285713</c:v>
                </c:pt>
                <c:pt idx="82">
                  <c:v>19513142.857142858</c:v>
                </c:pt>
                <c:pt idx="83">
                  <c:v>19823457.142857142</c:v>
                </c:pt>
                <c:pt idx="84">
                  <c:v>25773814.285714287</c:v>
                </c:pt>
                <c:pt idx="85">
                  <c:v>28690128.571428571</c:v>
                </c:pt>
                <c:pt idx="86">
                  <c:v>27802471.428571429</c:v>
                </c:pt>
                <c:pt idx="87">
                  <c:v>32612457.142857142</c:v>
                </c:pt>
                <c:pt idx="88">
                  <c:v>33404900</c:v>
                </c:pt>
                <c:pt idx="89">
                  <c:v>36500000</c:v>
                </c:pt>
                <c:pt idx="90">
                  <c:v>41249500</c:v>
                </c:pt>
                <c:pt idx="91">
                  <c:v>38183800</c:v>
                </c:pt>
                <c:pt idx="92">
                  <c:v>33054828.571428571</c:v>
                </c:pt>
                <c:pt idx="93">
                  <c:v>33377314.285714287</c:v>
                </c:pt>
                <c:pt idx="94">
                  <c:v>28703471.428571429</c:v>
                </c:pt>
                <c:pt idx="95">
                  <c:v>26898128.571428571</c:v>
                </c:pt>
                <c:pt idx="96">
                  <c:v>23360385.714285713</c:v>
                </c:pt>
                <c:pt idx="97">
                  <c:v>18154214.285714287</c:v>
                </c:pt>
                <c:pt idx="98">
                  <c:v>20311757.142857142</c:v>
                </c:pt>
                <c:pt idx="99">
                  <c:v>25974228.571428571</c:v>
                </c:pt>
                <c:pt idx="100">
                  <c:v>26805942.857142858</c:v>
                </c:pt>
                <c:pt idx="101">
                  <c:v>28556242.857142858</c:v>
                </c:pt>
                <c:pt idx="102">
                  <c:v>33572471.428571425</c:v>
                </c:pt>
                <c:pt idx="103">
                  <c:v>39092385.714285716</c:v>
                </c:pt>
                <c:pt idx="104">
                  <c:v>45274628.571428575</c:v>
                </c:pt>
                <c:pt idx="105">
                  <c:v>42154228.571428575</c:v>
                </c:pt>
                <c:pt idx="106">
                  <c:v>35937028.571428575</c:v>
                </c:pt>
                <c:pt idx="107">
                  <c:v>35988700</c:v>
                </c:pt>
                <c:pt idx="108">
                  <c:v>34504357.142857142</c:v>
                </c:pt>
                <c:pt idx="109">
                  <c:v>29424528.571428571</c:v>
                </c:pt>
                <c:pt idx="110">
                  <c:v>24011657.142857142</c:v>
                </c:pt>
                <c:pt idx="111">
                  <c:v>17345147.142857142</c:v>
                </c:pt>
                <c:pt idx="112">
                  <c:v>14342847.142857144</c:v>
                </c:pt>
                <c:pt idx="113">
                  <c:v>18316290</c:v>
                </c:pt>
                <c:pt idx="114">
                  <c:v>17262918.571428571</c:v>
                </c:pt>
                <c:pt idx="115">
                  <c:v>17098118.571428571</c:v>
                </c:pt>
                <c:pt idx="116">
                  <c:v>18341718.571428571</c:v>
                </c:pt>
                <c:pt idx="117">
                  <c:v>19017504.285714287</c:v>
                </c:pt>
                <c:pt idx="118">
                  <c:v>19793271.428571429</c:v>
                </c:pt>
                <c:pt idx="119">
                  <c:v>19773614.285714287</c:v>
                </c:pt>
                <c:pt idx="120">
                  <c:v>14564714.285714285</c:v>
                </c:pt>
                <c:pt idx="121">
                  <c:v>14226862.857142856</c:v>
                </c:pt>
                <c:pt idx="122">
                  <c:v>13465685.714285715</c:v>
                </c:pt>
                <c:pt idx="123">
                  <c:v>11484000</c:v>
                </c:pt>
                <c:pt idx="124">
                  <c:v>10927700</c:v>
                </c:pt>
                <c:pt idx="125">
                  <c:v>11368742.857142856</c:v>
                </c:pt>
                <c:pt idx="126">
                  <c:v>10879425.714285715</c:v>
                </c:pt>
                <c:pt idx="127">
                  <c:v>10872811.428571429</c:v>
                </c:pt>
                <c:pt idx="128">
                  <c:v>10420377.142857144</c:v>
                </c:pt>
                <c:pt idx="129">
                  <c:v>11367582.857142856</c:v>
                </c:pt>
                <c:pt idx="130">
                  <c:v>10993150</c:v>
                </c:pt>
                <c:pt idx="131">
                  <c:v>10303917.142857144</c:v>
                </c:pt>
                <c:pt idx="132">
                  <c:v>9038311.4285714291</c:v>
                </c:pt>
                <c:pt idx="133">
                  <c:v>8740654.2857142854</c:v>
                </c:pt>
                <c:pt idx="134">
                  <c:v>8187397.1428571427</c:v>
                </c:pt>
                <c:pt idx="135">
                  <c:v>7653567.1428571427</c:v>
                </c:pt>
                <c:pt idx="136">
                  <c:v>6311585.7142857146</c:v>
                </c:pt>
                <c:pt idx="137">
                  <c:v>6148564.2857142854</c:v>
                </c:pt>
                <c:pt idx="138">
                  <c:v>10812111.428571429</c:v>
                </c:pt>
                <c:pt idx="139">
                  <c:v>11548260</c:v>
                </c:pt>
                <c:pt idx="140">
                  <c:v>15223048.571428571</c:v>
                </c:pt>
                <c:pt idx="141">
                  <c:v>19288705.714285713</c:v>
                </c:pt>
                <c:pt idx="142">
                  <c:v>20510635.714285713</c:v>
                </c:pt>
                <c:pt idx="143">
                  <c:v>26818131.428571429</c:v>
                </c:pt>
                <c:pt idx="144">
                  <c:v>30206300</c:v>
                </c:pt>
                <c:pt idx="145">
                  <c:v>29878371.428571429</c:v>
                </c:pt>
                <c:pt idx="146">
                  <c:v>30544514.285714287</c:v>
                </c:pt>
                <c:pt idx="147">
                  <c:v>28490414.285714287</c:v>
                </c:pt>
                <c:pt idx="148">
                  <c:v>28069085.714285713</c:v>
                </c:pt>
                <c:pt idx="149">
                  <c:v>28584485.714285713</c:v>
                </c:pt>
                <c:pt idx="150">
                  <c:v>28334314.285714287</c:v>
                </c:pt>
                <c:pt idx="151">
                  <c:v>30547228.571428571</c:v>
                </c:pt>
                <c:pt idx="152">
                  <c:v>30921757.142857142</c:v>
                </c:pt>
                <c:pt idx="153">
                  <c:v>33556400</c:v>
                </c:pt>
                <c:pt idx="154">
                  <c:v>35115471.428571425</c:v>
                </c:pt>
                <c:pt idx="155">
                  <c:v>33214714.285714287</c:v>
                </c:pt>
                <c:pt idx="156">
                  <c:v>33321600</c:v>
                </c:pt>
                <c:pt idx="157">
                  <c:v>28086612.857142858</c:v>
                </c:pt>
                <c:pt idx="158">
                  <c:v>24317355.714285713</c:v>
                </c:pt>
                <c:pt idx="159">
                  <c:v>21068741.428571429</c:v>
                </c:pt>
                <c:pt idx="160">
                  <c:v>19273355.714285713</c:v>
                </c:pt>
                <c:pt idx="161">
                  <c:v>22301570</c:v>
                </c:pt>
                <c:pt idx="162">
                  <c:v>24733084.285714287</c:v>
                </c:pt>
                <c:pt idx="163">
                  <c:v>27965355.714285713</c:v>
                </c:pt>
                <c:pt idx="164">
                  <c:v>30103457.142857142</c:v>
                </c:pt>
                <c:pt idx="165">
                  <c:v>31476614.285714287</c:v>
                </c:pt>
                <c:pt idx="166">
                  <c:v>31574314.285714287</c:v>
                </c:pt>
                <c:pt idx="167">
                  <c:v>30531200</c:v>
                </c:pt>
                <c:pt idx="168">
                  <c:v>25100485.714285713</c:v>
                </c:pt>
                <c:pt idx="169">
                  <c:v>22590971.428571429</c:v>
                </c:pt>
                <c:pt idx="170">
                  <c:v>18415984.285714287</c:v>
                </c:pt>
                <c:pt idx="171">
                  <c:v>16601241.428571429</c:v>
                </c:pt>
                <c:pt idx="172">
                  <c:v>14512141.428571429</c:v>
                </c:pt>
                <c:pt idx="173">
                  <c:v>13876084.285714285</c:v>
                </c:pt>
                <c:pt idx="174">
                  <c:v>14279755.714285715</c:v>
                </c:pt>
                <c:pt idx="175">
                  <c:v>14544341.428571429</c:v>
                </c:pt>
                <c:pt idx="176">
                  <c:v>14927270</c:v>
                </c:pt>
                <c:pt idx="177">
                  <c:v>15518957.142857144</c:v>
                </c:pt>
                <c:pt idx="178">
                  <c:v>15236067.142857144</c:v>
                </c:pt>
                <c:pt idx="179">
                  <c:v>19860152.857142858</c:v>
                </c:pt>
                <c:pt idx="180">
                  <c:v>23331781.428571429</c:v>
                </c:pt>
                <c:pt idx="181">
                  <c:v>24057567.142857142</c:v>
                </c:pt>
                <c:pt idx="182">
                  <c:v>24670867.142857142</c:v>
                </c:pt>
                <c:pt idx="183">
                  <c:v>24874095.714285713</c:v>
                </c:pt>
                <c:pt idx="184">
                  <c:v>24260930</c:v>
                </c:pt>
                <c:pt idx="185">
                  <c:v>24429862.857142858</c:v>
                </c:pt>
                <c:pt idx="186">
                  <c:v>20342891.428571429</c:v>
                </c:pt>
                <c:pt idx="187">
                  <c:v>16279920</c:v>
                </c:pt>
                <c:pt idx="188">
                  <c:v>14001484.285714285</c:v>
                </c:pt>
                <c:pt idx="189">
                  <c:v>13563155.714285715</c:v>
                </c:pt>
                <c:pt idx="190">
                  <c:v>12738855.714285715</c:v>
                </c:pt>
                <c:pt idx="191">
                  <c:v>13342150</c:v>
                </c:pt>
                <c:pt idx="192">
                  <c:v>13515150</c:v>
                </c:pt>
                <c:pt idx="193">
                  <c:v>12785607.142857144</c:v>
                </c:pt>
                <c:pt idx="194">
                  <c:v>12909564.285714285</c:v>
                </c:pt>
                <c:pt idx="195">
                  <c:v>13390028.571428571</c:v>
                </c:pt>
                <c:pt idx="196">
                  <c:v>13489457.142857144</c:v>
                </c:pt>
                <c:pt idx="197">
                  <c:v>13159600</c:v>
                </c:pt>
                <c:pt idx="198">
                  <c:v>12287175.714285715</c:v>
                </c:pt>
                <c:pt idx="199">
                  <c:v>11497050</c:v>
                </c:pt>
                <c:pt idx="200">
                  <c:v>11212064.285714285</c:v>
                </c:pt>
                <c:pt idx="201">
                  <c:v>11030590</c:v>
                </c:pt>
                <c:pt idx="202">
                  <c:v>10726904.285714285</c:v>
                </c:pt>
                <c:pt idx="203">
                  <c:v>11346975.714285715</c:v>
                </c:pt>
                <c:pt idx="204">
                  <c:v>11078604.285714285</c:v>
                </c:pt>
                <c:pt idx="205">
                  <c:v>11583014.285714285</c:v>
                </c:pt>
                <c:pt idx="206">
                  <c:v>11870744.285714285</c:v>
                </c:pt>
                <c:pt idx="207">
                  <c:v>13099958.571428571</c:v>
                </c:pt>
                <c:pt idx="208">
                  <c:v>13338890</c:v>
                </c:pt>
                <c:pt idx="209">
                  <c:v>13887775.714285715</c:v>
                </c:pt>
                <c:pt idx="210">
                  <c:v>14109304.285714285</c:v>
                </c:pt>
                <c:pt idx="211">
                  <c:v>14957361.428571429</c:v>
                </c:pt>
                <c:pt idx="212">
                  <c:v>14615387.142857144</c:v>
                </c:pt>
                <c:pt idx="213">
                  <c:v>14921638.571428571</c:v>
                </c:pt>
                <c:pt idx="214">
                  <c:v>13571805.714285715</c:v>
                </c:pt>
                <c:pt idx="215">
                  <c:v>13502577.142857144</c:v>
                </c:pt>
                <c:pt idx="216">
                  <c:v>13445305.714285715</c:v>
                </c:pt>
                <c:pt idx="217">
                  <c:v>11825805.714285715</c:v>
                </c:pt>
                <c:pt idx="218">
                  <c:v>10805248.571428571</c:v>
                </c:pt>
                <c:pt idx="219">
                  <c:v>10742818.571428571</c:v>
                </c:pt>
                <c:pt idx="220">
                  <c:v>10405292.857142856</c:v>
                </c:pt>
                <c:pt idx="221">
                  <c:v>11104811.428571429</c:v>
                </c:pt>
                <c:pt idx="222">
                  <c:v>11560154.285714285</c:v>
                </c:pt>
                <c:pt idx="223">
                  <c:v>13171525.714285715</c:v>
                </c:pt>
                <c:pt idx="224">
                  <c:v>16696168.571428571</c:v>
                </c:pt>
                <c:pt idx="225">
                  <c:v>18771354.285714287</c:v>
                </c:pt>
                <c:pt idx="226">
                  <c:v>20901415.714285713</c:v>
                </c:pt>
                <c:pt idx="227">
                  <c:v>23293642.857142858</c:v>
                </c:pt>
                <c:pt idx="228">
                  <c:v>28439300</c:v>
                </c:pt>
                <c:pt idx="229">
                  <c:v>31931328.571428571</c:v>
                </c:pt>
                <c:pt idx="230">
                  <c:v>34895628.571428575</c:v>
                </c:pt>
                <c:pt idx="231">
                  <c:v>36844242.857142858</c:v>
                </c:pt>
                <c:pt idx="232">
                  <c:v>38410757.142857142</c:v>
                </c:pt>
                <c:pt idx="233">
                  <c:v>38744957.142857142</c:v>
                </c:pt>
                <c:pt idx="234">
                  <c:v>38050785.714285716</c:v>
                </c:pt>
                <c:pt idx="235">
                  <c:v>33418342.857142858</c:v>
                </c:pt>
                <c:pt idx="236">
                  <c:v>31248728.571428571</c:v>
                </c:pt>
                <c:pt idx="237">
                  <c:v>27837428.571428571</c:v>
                </c:pt>
                <c:pt idx="238">
                  <c:v>23611400</c:v>
                </c:pt>
                <c:pt idx="239">
                  <c:v>20905814.285714287</c:v>
                </c:pt>
                <c:pt idx="240">
                  <c:v>18656124.285714287</c:v>
                </c:pt>
                <c:pt idx="241">
                  <c:v>22254781.428571429</c:v>
                </c:pt>
                <c:pt idx="242">
                  <c:v>22551252.857142858</c:v>
                </c:pt>
                <c:pt idx="243">
                  <c:v>22565938.571428571</c:v>
                </c:pt>
                <c:pt idx="244">
                  <c:v>21236467.142857142</c:v>
                </c:pt>
                <c:pt idx="245">
                  <c:v>22124952.857142858</c:v>
                </c:pt>
                <c:pt idx="246">
                  <c:v>21793195.714285713</c:v>
                </c:pt>
                <c:pt idx="247">
                  <c:v>21961385.714285713</c:v>
                </c:pt>
                <c:pt idx="248">
                  <c:v>16870207.142857142</c:v>
                </c:pt>
                <c:pt idx="249">
                  <c:v>18271064.285714287</c:v>
                </c:pt>
                <c:pt idx="250">
                  <c:v>18001050</c:v>
                </c:pt>
                <c:pt idx="251">
                  <c:v>19350421.428571429</c:v>
                </c:pt>
                <c:pt idx="252">
                  <c:v>18032064.285714287</c:v>
                </c:pt>
                <c:pt idx="253">
                  <c:v>18051307.142857142</c:v>
                </c:pt>
                <c:pt idx="254">
                  <c:v>18763678.571428571</c:v>
                </c:pt>
                <c:pt idx="255">
                  <c:v>19351028.571428571</c:v>
                </c:pt>
                <c:pt idx="256">
                  <c:v>17223485.714285713</c:v>
                </c:pt>
                <c:pt idx="257">
                  <c:v>16559128.571428571</c:v>
                </c:pt>
                <c:pt idx="258">
                  <c:v>16311842.857142856</c:v>
                </c:pt>
                <c:pt idx="259">
                  <c:v>18830457.142857142</c:v>
                </c:pt>
                <c:pt idx="260">
                  <c:v>22042242.857142858</c:v>
                </c:pt>
                <c:pt idx="261">
                  <c:v>25081614.285714287</c:v>
                </c:pt>
                <c:pt idx="262">
                  <c:v>27006557.142857142</c:v>
                </c:pt>
                <c:pt idx="263">
                  <c:v>28261185.714285713</c:v>
                </c:pt>
                <c:pt idx="264">
                  <c:v>32304357.142857142</c:v>
                </c:pt>
                <c:pt idx="265">
                  <c:v>33671628.571428575</c:v>
                </c:pt>
                <c:pt idx="266">
                  <c:v>32576085.714285713</c:v>
                </c:pt>
                <c:pt idx="267">
                  <c:v>30224814.285714287</c:v>
                </c:pt>
                <c:pt idx="268">
                  <c:v>27105628.571428571</c:v>
                </c:pt>
                <c:pt idx="269">
                  <c:v>26681800</c:v>
                </c:pt>
                <c:pt idx="270">
                  <c:v>27877528.571428571</c:v>
                </c:pt>
                <c:pt idx="271">
                  <c:v>26392928.571428571</c:v>
                </c:pt>
                <c:pt idx="272">
                  <c:v>25764600</c:v>
                </c:pt>
                <c:pt idx="273">
                  <c:v>25045071.428571429</c:v>
                </c:pt>
                <c:pt idx="274">
                  <c:v>26393700</c:v>
                </c:pt>
                <c:pt idx="275">
                  <c:v>30994728.571428571</c:v>
                </c:pt>
                <c:pt idx="276">
                  <c:v>39522556.571428575</c:v>
                </c:pt>
                <c:pt idx="277">
                  <c:v>46167428</c:v>
                </c:pt>
                <c:pt idx="278">
                  <c:v>48237799.428571425</c:v>
                </c:pt>
                <c:pt idx="279">
                  <c:v>52310213.714285716</c:v>
                </c:pt>
                <c:pt idx="280">
                  <c:v>61147842.857142858</c:v>
                </c:pt>
                <c:pt idx="281">
                  <c:v>62971342.857142858</c:v>
                </c:pt>
                <c:pt idx="282">
                  <c:v>58129728.571428575</c:v>
                </c:pt>
                <c:pt idx="283">
                  <c:v>48736114.857142858</c:v>
                </c:pt>
                <c:pt idx="284">
                  <c:v>42480343.428571425</c:v>
                </c:pt>
                <c:pt idx="285">
                  <c:v>40950572</c:v>
                </c:pt>
                <c:pt idx="286">
                  <c:v>36740686.285714284</c:v>
                </c:pt>
                <c:pt idx="287">
                  <c:v>28647671.428571429</c:v>
                </c:pt>
                <c:pt idx="288">
                  <c:v>24352671.428571429</c:v>
                </c:pt>
                <c:pt idx="289">
                  <c:v>24077185.714285713</c:v>
                </c:pt>
                <c:pt idx="290">
                  <c:v>22414581.428571429</c:v>
                </c:pt>
                <c:pt idx="291">
                  <c:v>19728524.285714287</c:v>
                </c:pt>
                <c:pt idx="292">
                  <c:v>16256724.285714285</c:v>
                </c:pt>
                <c:pt idx="293">
                  <c:v>14310181.428571429</c:v>
                </c:pt>
                <c:pt idx="294">
                  <c:v>14234024.285714285</c:v>
                </c:pt>
                <c:pt idx="295">
                  <c:v>14517595.714285715</c:v>
                </c:pt>
                <c:pt idx="296">
                  <c:v>15476267.142857144</c:v>
                </c:pt>
                <c:pt idx="297">
                  <c:v>16241685.714285715</c:v>
                </c:pt>
                <c:pt idx="298">
                  <c:v>15757971.428571429</c:v>
                </c:pt>
                <c:pt idx="299">
                  <c:v>14851825.714285715</c:v>
                </c:pt>
                <c:pt idx="300">
                  <c:v>15787740</c:v>
                </c:pt>
                <c:pt idx="301">
                  <c:v>16319311.428571429</c:v>
                </c:pt>
                <c:pt idx="302">
                  <c:v>15884982.857142856</c:v>
                </c:pt>
                <c:pt idx="303">
                  <c:v>15677797.142857144</c:v>
                </c:pt>
                <c:pt idx="304">
                  <c:v>15296528.571428571</c:v>
                </c:pt>
                <c:pt idx="305">
                  <c:v>15284457.142857144</c:v>
                </c:pt>
                <c:pt idx="306">
                  <c:v>16400117.142857144</c:v>
                </c:pt>
                <c:pt idx="307">
                  <c:v>16632188.571428571</c:v>
                </c:pt>
                <c:pt idx="308">
                  <c:v>15006345.714285715</c:v>
                </c:pt>
                <c:pt idx="309">
                  <c:v>15619031.428571429</c:v>
                </c:pt>
                <c:pt idx="310">
                  <c:v>14455927.142857144</c:v>
                </c:pt>
                <c:pt idx="311">
                  <c:v>16684781.428571429</c:v>
                </c:pt>
                <c:pt idx="312">
                  <c:v>19185010</c:v>
                </c:pt>
                <c:pt idx="313">
                  <c:v>19211210</c:v>
                </c:pt>
                <c:pt idx="314">
                  <c:v>22920638.571428571</c:v>
                </c:pt>
                <c:pt idx="315">
                  <c:v>28656067.142857142</c:v>
                </c:pt>
                <c:pt idx="316">
                  <c:v>30478210</c:v>
                </c:pt>
                <c:pt idx="317">
                  <c:v>31505642.857142858</c:v>
                </c:pt>
                <c:pt idx="318">
                  <c:v>29748500</c:v>
                </c:pt>
                <c:pt idx="319">
                  <c:v>31329742.857142858</c:v>
                </c:pt>
                <c:pt idx="320">
                  <c:v>33670257.142857142</c:v>
                </c:pt>
                <c:pt idx="321">
                  <c:v>29834342.857142858</c:v>
                </c:pt>
                <c:pt idx="322">
                  <c:v>25018371.428571429</c:v>
                </c:pt>
                <c:pt idx="323">
                  <c:v>25055642.857142858</c:v>
                </c:pt>
                <c:pt idx="324">
                  <c:v>24990714.285714287</c:v>
                </c:pt>
                <c:pt idx="325">
                  <c:v>25454428.571428571</c:v>
                </c:pt>
                <c:pt idx="326">
                  <c:v>23941757.142857142</c:v>
                </c:pt>
                <c:pt idx="327">
                  <c:v>22973142.857142858</c:v>
                </c:pt>
                <c:pt idx="328">
                  <c:v>22925985.714285713</c:v>
                </c:pt>
                <c:pt idx="329">
                  <c:v>20570961.428571429</c:v>
                </c:pt>
                <c:pt idx="330">
                  <c:v>19584732.857142858</c:v>
                </c:pt>
                <c:pt idx="331">
                  <c:v>19599390</c:v>
                </c:pt>
                <c:pt idx="332">
                  <c:v>18748367.142857142</c:v>
                </c:pt>
                <c:pt idx="333">
                  <c:v>16010210</c:v>
                </c:pt>
                <c:pt idx="334">
                  <c:v>14141910</c:v>
                </c:pt>
                <c:pt idx="335">
                  <c:v>13390252.857142856</c:v>
                </c:pt>
                <c:pt idx="336">
                  <c:v>14216191.428571429</c:v>
                </c:pt>
                <c:pt idx="337">
                  <c:v>13106948.571428571</c:v>
                </c:pt>
                <c:pt idx="338">
                  <c:v>11911765.714285715</c:v>
                </c:pt>
                <c:pt idx="339">
                  <c:v>11525652.857142856</c:v>
                </c:pt>
                <c:pt idx="340">
                  <c:v>12545038.571428571</c:v>
                </c:pt>
                <c:pt idx="341">
                  <c:v>15480952.857142856</c:v>
                </c:pt>
                <c:pt idx="342">
                  <c:v>15922038.571428571</c:v>
                </c:pt>
                <c:pt idx="343">
                  <c:v>18479424.285714287</c:v>
                </c:pt>
                <c:pt idx="344">
                  <c:v>18737710</c:v>
                </c:pt>
                <c:pt idx="345">
                  <c:v>19404364.285714287</c:v>
                </c:pt>
                <c:pt idx="346">
                  <c:v>20250585.714285713</c:v>
                </c:pt>
                <c:pt idx="347">
                  <c:v>20017085.714285713</c:v>
                </c:pt>
                <c:pt idx="348">
                  <c:v>19724142.857142858</c:v>
                </c:pt>
                <c:pt idx="349">
                  <c:v>22744171.428571429</c:v>
                </c:pt>
                <c:pt idx="350">
                  <c:v>23707271.428571429</c:v>
                </c:pt>
                <c:pt idx="351">
                  <c:v>24683457.142857142</c:v>
                </c:pt>
                <c:pt idx="352">
                  <c:v>25995000</c:v>
                </c:pt>
                <c:pt idx="353">
                  <c:v>26393914.285714287</c:v>
                </c:pt>
                <c:pt idx="354">
                  <c:v>27115471.428571429</c:v>
                </c:pt>
                <c:pt idx="355">
                  <c:v>25073942.857142858</c:v>
                </c:pt>
                <c:pt idx="356">
                  <c:v>21863142.857142858</c:v>
                </c:pt>
                <c:pt idx="357">
                  <c:v>17678948.571428571</c:v>
                </c:pt>
                <c:pt idx="358">
                  <c:v>16620005.714285715</c:v>
                </c:pt>
                <c:pt idx="359">
                  <c:v>15809791.428571429</c:v>
                </c:pt>
                <c:pt idx="360">
                  <c:v>15305362.857142856</c:v>
                </c:pt>
                <c:pt idx="361">
                  <c:v>13874991.428571429</c:v>
                </c:pt>
                <c:pt idx="362">
                  <c:v>13297005.714285715</c:v>
                </c:pt>
                <c:pt idx="363">
                  <c:v>13132805.714285715</c:v>
                </c:pt>
                <c:pt idx="364">
                  <c:v>12868935.714285715</c:v>
                </c:pt>
                <c:pt idx="365">
                  <c:v>11647528.571428571</c:v>
                </c:pt>
                <c:pt idx="366">
                  <c:v>14200271.428571429</c:v>
                </c:pt>
                <c:pt idx="367">
                  <c:v>20479200</c:v>
                </c:pt>
                <c:pt idx="368">
                  <c:v>25002100</c:v>
                </c:pt>
                <c:pt idx="369">
                  <c:v>26533157.142857142</c:v>
                </c:pt>
                <c:pt idx="370">
                  <c:v>28093714.285714287</c:v>
                </c:pt>
                <c:pt idx="371">
                  <c:v>29800278.571428571</c:v>
                </c:pt>
                <c:pt idx="372">
                  <c:v>31351414.285714287</c:v>
                </c:pt>
                <c:pt idx="373">
                  <c:v>28809971.428571429</c:v>
                </c:pt>
                <c:pt idx="374">
                  <c:v>23463071.428571429</c:v>
                </c:pt>
                <c:pt idx="375">
                  <c:v>19879857.142857142</c:v>
                </c:pt>
                <c:pt idx="376">
                  <c:v>26965314.857142858</c:v>
                </c:pt>
                <c:pt idx="377">
                  <c:v>37361301.142857142</c:v>
                </c:pt>
                <c:pt idx="378">
                  <c:v>46188587.428571425</c:v>
                </c:pt>
                <c:pt idx="379">
                  <c:v>49003216</c:v>
                </c:pt>
                <c:pt idx="380">
                  <c:v>50175416</c:v>
                </c:pt>
                <c:pt idx="381">
                  <c:v>51873173.142857142</c:v>
                </c:pt>
                <c:pt idx="382">
                  <c:v>51841458.857142858</c:v>
                </c:pt>
                <c:pt idx="383">
                  <c:v>44871058.285714284</c:v>
                </c:pt>
                <c:pt idx="384">
                  <c:v>35197614.857142858</c:v>
                </c:pt>
                <c:pt idx="385">
                  <c:v>28307771.428571429</c:v>
                </c:pt>
                <c:pt idx="386">
                  <c:v>26336442.857142858</c:v>
                </c:pt>
                <c:pt idx="387">
                  <c:v>26523985.714285713</c:v>
                </c:pt>
                <c:pt idx="388">
                  <c:v>27023642.857142858</c:v>
                </c:pt>
                <c:pt idx="389">
                  <c:v>39614457.142857142</c:v>
                </c:pt>
                <c:pt idx="390">
                  <c:v>42521300</c:v>
                </c:pt>
                <c:pt idx="391">
                  <c:v>44582385.714285716</c:v>
                </c:pt>
                <c:pt idx="392">
                  <c:v>44392214.285714284</c:v>
                </c:pt>
                <c:pt idx="393">
                  <c:v>44675571.428571425</c:v>
                </c:pt>
                <c:pt idx="394">
                  <c:v>44470671.428571425</c:v>
                </c:pt>
                <c:pt idx="395">
                  <c:v>43834357.142857142</c:v>
                </c:pt>
                <c:pt idx="396">
                  <c:v>32951228.571428571</c:v>
                </c:pt>
                <c:pt idx="397">
                  <c:v>32434757.142857142</c:v>
                </c:pt>
                <c:pt idx="398">
                  <c:v>29897914.285714287</c:v>
                </c:pt>
                <c:pt idx="399">
                  <c:v>28512628.571428571</c:v>
                </c:pt>
                <c:pt idx="400">
                  <c:v>28202642.857142858</c:v>
                </c:pt>
                <c:pt idx="401">
                  <c:v>27953500</c:v>
                </c:pt>
                <c:pt idx="402">
                  <c:v>26241600</c:v>
                </c:pt>
                <c:pt idx="403">
                  <c:v>25838628.571428571</c:v>
                </c:pt>
                <c:pt idx="404">
                  <c:v>23028828.571428571</c:v>
                </c:pt>
                <c:pt idx="405">
                  <c:v>21687057.142857142</c:v>
                </c:pt>
                <c:pt idx="406">
                  <c:v>20642742.857142858</c:v>
                </c:pt>
                <c:pt idx="407">
                  <c:v>23258328.571428571</c:v>
                </c:pt>
                <c:pt idx="408">
                  <c:v>27276657.142857142</c:v>
                </c:pt>
                <c:pt idx="409">
                  <c:v>32906257.142857142</c:v>
                </c:pt>
                <c:pt idx="410">
                  <c:v>32958028.571428571</c:v>
                </c:pt>
                <c:pt idx="411">
                  <c:v>33850600</c:v>
                </c:pt>
                <c:pt idx="412">
                  <c:v>34993300</c:v>
                </c:pt>
                <c:pt idx="413">
                  <c:v>35431057.142857142</c:v>
                </c:pt>
                <c:pt idx="414">
                  <c:v>32735671.428571429</c:v>
                </c:pt>
                <c:pt idx="415">
                  <c:v>27385914.285714287</c:v>
                </c:pt>
                <c:pt idx="416">
                  <c:v>22096571.428571429</c:v>
                </c:pt>
                <c:pt idx="417">
                  <c:v>20417471.428571429</c:v>
                </c:pt>
                <c:pt idx="418">
                  <c:v>18537085.714285713</c:v>
                </c:pt>
                <c:pt idx="419">
                  <c:v>16579285.714285715</c:v>
                </c:pt>
                <c:pt idx="420">
                  <c:v>15914842.857142856</c:v>
                </c:pt>
                <c:pt idx="421">
                  <c:v>18791585.714285713</c:v>
                </c:pt>
                <c:pt idx="422">
                  <c:v>19029457.142857142</c:v>
                </c:pt>
                <c:pt idx="423">
                  <c:v>19841842.857142858</c:v>
                </c:pt>
                <c:pt idx="424">
                  <c:v>23279800</c:v>
                </c:pt>
                <c:pt idx="425">
                  <c:v>28459928.571428571</c:v>
                </c:pt>
                <c:pt idx="426">
                  <c:v>32729471.428571429</c:v>
                </c:pt>
                <c:pt idx="427">
                  <c:v>36684185.714285716</c:v>
                </c:pt>
                <c:pt idx="428">
                  <c:v>34527757.142857142</c:v>
                </c:pt>
                <c:pt idx="429">
                  <c:v>35081557.142857142</c:v>
                </c:pt>
                <c:pt idx="430">
                  <c:v>34632157.142857142</c:v>
                </c:pt>
                <c:pt idx="431">
                  <c:v>37305371.428571425</c:v>
                </c:pt>
                <c:pt idx="432">
                  <c:v>39778157.142857142</c:v>
                </c:pt>
                <c:pt idx="433">
                  <c:v>38718285.714285716</c:v>
                </c:pt>
                <c:pt idx="434">
                  <c:v>37472971.428571425</c:v>
                </c:pt>
                <c:pt idx="435">
                  <c:v>37830485.714285716</c:v>
                </c:pt>
                <c:pt idx="436">
                  <c:v>38514257.142857142</c:v>
                </c:pt>
                <c:pt idx="437">
                  <c:v>37071714.285714284</c:v>
                </c:pt>
                <c:pt idx="438">
                  <c:v>31691414.285714287</c:v>
                </c:pt>
                <c:pt idx="439">
                  <c:v>25080900</c:v>
                </c:pt>
                <c:pt idx="440">
                  <c:v>28372914.285714287</c:v>
                </c:pt>
                <c:pt idx="441">
                  <c:v>31251028.571428571</c:v>
                </c:pt>
                <c:pt idx="442">
                  <c:v>29398914.285714287</c:v>
                </c:pt>
                <c:pt idx="443">
                  <c:v>28615742.857142858</c:v>
                </c:pt>
                <c:pt idx="444">
                  <c:v>29539742.857142858</c:v>
                </c:pt>
                <c:pt idx="445">
                  <c:v>29724857.142857142</c:v>
                </c:pt>
                <c:pt idx="446">
                  <c:v>32378642.857142858</c:v>
                </c:pt>
                <c:pt idx="447">
                  <c:v>29358485.714285713</c:v>
                </c:pt>
                <c:pt idx="448">
                  <c:v>25501057.142857142</c:v>
                </c:pt>
                <c:pt idx="449">
                  <c:v>25332228.571428571</c:v>
                </c:pt>
                <c:pt idx="450">
                  <c:v>25176628.571428571</c:v>
                </c:pt>
                <c:pt idx="451">
                  <c:v>25642528.571428571</c:v>
                </c:pt>
                <c:pt idx="452">
                  <c:v>25670771.428571429</c:v>
                </c:pt>
                <c:pt idx="453">
                  <c:v>23184814.285714287</c:v>
                </c:pt>
                <c:pt idx="454">
                  <c:v>21329142.857142858</c:v>
                </c:pt>
                <c:pt idx="455">
                  <c:v>21406657.142857142</c:v>
                </c:pt>
                <c:pt idx="456">
                  <c:v>22245471.428571429</c:v>
                </c:pt>
                <c:pt idx="457">
                  <c:v>21738700</c:v>
                </c:pt>
                <c:pt idx="458">
                  <c:v>21445814.285714287</c:v>
                </c:pt>
                <c:pt idx="459">
                  <c:v>21020757.142857142</c:v>
                </c:pt>
                <c:pt idx="460">
                  <c:v>20420100</c:v>
                </c:pt>
                <c:pt idx="461">
                  <c:v>21449985.714285713</c:v>
                </c:pt>
                <c:pt idx="462">
                  <c:v>20788685.714285713</c:v>
                </c:pt>
                <c:pt idx="463">
                  <c:v>21608028.571428571</c:v>
                </c:pt>
                <c:pt idx="464">
                  <c:v>22161128.571428571</c:v>
                </c:pt>
                <c:pt idx="465">
                  <c:v>21123800</c:v>
                </c:pt>
                <c:pt idx="466">
                  <c:v>22716314.285714287</c:v>
                </c:pt>
                <c:pt idx="467">
                  <c:v>24609400</c:v>
                </c:pt>
                <c:pt idx="468">
                  <c:v>23534485.714285713</c:v>
                </c:pt>
                <c:pt idx="469">
                  <c:v>23986185.714285713</c:v>
                </c:pt>
                <c:pt idx="470">
                  <c:v>22778728.571428571</c:v>
                </c:pt>
                <c:pt idx="471">
                  <c:v>22289271.428571429</c:v>
                </c:pt>
                <c:pt idx="472">
                  <c:v>22665500</c:v>
                </c:pt>
                <c:pt idx="473">
                  <c:v>20834485.714285713</c:v>
                </c:pt>
                <c:pt idx="474">
                  <c:v>19871485.714285713</c:v>
                </c:pt>
                <c:pt idx="475">
                  <c:v>20055185.714285713</c:v>
                </c:pt>
                <c:pt idx="476">
                  <c:v>18945271.428571429</c:v>
                </c:pt>
                <c:pt idx="477">
                  <c:v>19090828.571428571</c:v>
                </c:pt>
                <c:pt idx="478">
                  <c:v>19236285.714285713</c:v>
                </c:pt>
                <c:pt idx="479">
                  <c:v>21225171.428571429</c:v>
                </c:pt>
                <c:pt idx="480">
                  <c:v>24112214.285714287</c:v>
                </c:pt>
                <c:pt idx="481">
                  <c:v>23610957.142857142</c:v>
                </c:pt>
                <c:pt idx="482">
                  <c:v>22909328.571428571</c:v>
                </c:pt>
                <c:pt idx="483">
                  <c:v>25306842.857142858</c:v>
                </c:pt>
                <c:pt idx="484">
                  <c:v>24930642.857142858</c:v>
                </c:pt>
                <c:pt idx="485">
                  <c:v>24727542.857142858</c:v>
                </c:pt>
                <c:pt idx="486">
                  <c:v>23234742.857142858</c:v>
                </c:pt>
                <c:pt idx="487">
                  <c:v>20756085.714285713</c:v>
                </c:pt>
                <c:pt idx="488">
                  <c:v>21107500</c:v>
                </c:pt>
                <c:pt idx="489">
                  <c:v>22629028.571428571</c:v>
                </c:pt>
                <c:pt idx="490">
                  <c:v>21949857.142857142</c:v>
                </c:pt>
                <c:pt idx="491">
                  <c:v>23182742.857142858</c:v>
                </c:pt>
                <c:pt idx="492">
                  <c:v>24219171.428571429</c:v>
                </c:pt>
                <c:pt idx="493">
                  <c:v>23722742.857142858</c:v>
                </c:pt>
                <c:pt idx="494">
                  <c:v>23675442.857142858</c:v>
                </c:pt>
                <c:pt idx="495">
                  <c:v>23011657.142857142</c:v>
                </c:pt>
                <c:pt idx="496">
                  <c:v>22667785.714285713</c:v>
                </c:pt>
                <c:pt idx="497">
                  <c:v>22003400</c:v>
                </c:pt>
                <c:pt idx="498">
                  <c:v>20415385.714285713</c:v>
                </c:pt>
                <c:pt idx="499">
                  <c:v>19172414.285714287</c:v>
                </c:pt>
                <c:pt idx="500">
                  <c:v>18617442.857142858</c:v>
                </c:pt>
                <c:pt idx="501">
                  <c:v>18030014.285714287</c:v>
                </c:pt>
                <c:pt idx="502">
                  <c:v>17309914.285714287</c:v>
                </c:pt>
                <c:pt idx="503">
                  <c:v>15641242.857142856</c:v>
                </c:pt>
                <c:pt idx="504">
                  <c:v>14311985.714285715</c:v>
                </c:pt>
                <c:pt idx="505">
                  <c:v>15836785.714285715</c:v>
                </c:pt>
                <c:pt idx="506">
                  <c:v>16338971.428571429</c:v>
                </c:pt>
                <c:pt idx="507">
                  <c:v>16392357.142857144</c:v>
                </c:pt>
                <c:pt idx="508">
                  <c:v>16055728.571428571</c:v>
                </c:pt>
                <c:pt idx="509">
                  <c:v>16367600</c:v>
                </c:pt>
                <c:pt idx="510">
                  <c:v>16844400</c:v>
                </c:pt>
                <c:pt idx="511">
                  <c:v>16661642.857142856</c:v>
                </c:pt>
                <c:pt idx="512">
                  <c:v>14919071.428571429</c:v>
                </c:pt>
                <c:pt idx="513">
                  <c:v>14846728.571428571</c:v>
                </c:pt>
                <c:pt idx="514">
                  <c:v>15307128.571428571</c:v>
                </c:pt>
                <c:pt idx="515">
                  <c:v>16973785.714285713</c:v>
                </c:pt>
                <c:pt idx="516">
                  <c:v>17550071.428571429</c:v>
                </c:pt>
                <c:pt idx="517">
                  <c:v>17395128.571428571</c:v>
                </c:pt>
                <c:pt idx="518">
                  <c:v>17523485.714285713</c:v>
                </c:pt>
                <c:pt idx="519">
                  <c:v>17987985.714285713</c:v>
                </c:pt>
                <c:pt idx="520">
                  <c:v>17564114.285714287</c:v>
                </c:pt>
                <c:pt idx="521">
                  <c:v>17362342.857142858</c:v>
                </c:pt>
                <c:pt idx="522">
                  <c:v>16974900</c:v>
                </c:pt>
                <c:pt idx="523">
                  <c:v>18102628.571428571</c:v>
                </c:pt>
                <c:pt idx="524">
                  <c:v>17838685.714285713</c:v>
                </c:pt>
                <c:pt idx="525">
                  <c:v>17794100</c:v>
                </c:pt>
                <c:pt idx="526">
                  <c:v>17217128.571428571</c:v>
                </c:pt>
                <c:pt idx="527">
                  <c:v>17527671.428571429</c:v>
                </c:pt>
                <c:pt idx="528">
                  <c:v>17363028.571428571</c:v>
                </c:pt>
                <c:pt idx="529">
                  <c:v>16867842.857142858</c:v>
                </c:pt>
                <c:pt idx="530">
                  <c:v>18761971.428571429</c:v>
                </c:pt>
                <c:pt idx="531">
                  <c:v>22755342.857142858</c:v>
                </c:pt>
                <c:pt idx="532">
                  <c:v>25121657.142857142</c:v>
                </c:pt>
                <c:pt idx="533">
                  <c:v>26542742.857142858</c:v>
                </c:pt>
                <c:pt idx="534">
                  <c:v>27586000</c:v>
                </c:pt>
                <c:pt idx="535">
                  <c:v>27362428.571428571</c:v>
                </c:pt>
                <c:pt idx="536">
                  <c:v>27045342.857142858</c:v>
                </c:pt>
                <c:pt idx="537">
                  <c:v>23259157.142857142</c:v>
                </c:pt>
                <c:pt idx="538">
                  <c:v>19471514.285714287</c:v>
                </c:pt>
                <c:pt idx="539">
                  <c:v>17350500</c:v>
                </c:pt>
                <c:pt idx="540">
                  <c:v>15924528.571428571</c:v>
                </c:pt>
                <c:pt idx="541">
                  <c:v>15907457.142857144</c:v>
                </c:pt>
                <c:pt idx="542">
                  <c:v>16555557.142857144</c:v>
                </c:pt>
                <c:pt idx="543">
                  <c:v>18991328.571428571</c:v>
                </c:pt>
                <c:pt idx="544">
                  <c:v>23194914.285714287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307-AAED-58085FFA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51424"/>
        <c:axId val="928849792"/>
      </c:lineChart>
      <c:dateAx>
        <c:axId val="928851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49792"/>
        <c:crosses val="autoZero"/>
        <c:auto val="1"/>
        <c:lblOffset val="100"/>
        <c:baseTimeUnit val="days"/>
      </c:dateAx>
      <c:valAx>
        <c:axId val="9288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Sheet2!$H$1:$H$7</c:f>
              <c:strCache>
                <c:ptCount val="7"/>
                <c:pt idx="0">
                  <c:v>交易量</c:v>
                </c:pt>
                <c:pt idx="1">
                  <c:v>77,748,371,456</c:v>
                </c:pt>
                <c:pt idx="2">
                  <c:v>81,060,601,856</c:v>
                </c:pt>
                <c:pt idx="3">
                  <c:v>75,841,708,032</c:v>
                </c:pt>
                <c:pt idx="4">
                  <c:v>75,955,544,064</c:v>
                </c:pt>
                <c:pt idx="5">
                  <c:v>69,954,437,120</c:v>
                </c:pt>
                <c:pt idx="6">
                  <c:v>72,418,721,792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Sheet2!$A$8:$A$355</c:f>
              <c:numCache>
                <c:formatCode>d\-mmm\-yy</c:formatCode>
                <c:ptCount val="348"/>
                <c:pt idx="0">
                  <c:v>42985</c:v>
                </c:pt>
                <c:pt idx="1">
                  <c:v>42986</c:v>
                </c:pt>
                <c:pt idx="2">
                  <c:v>42987</c:v>
                </c:pt>
                <c:pt idx="3">
                  <c:v>42988</c:v>
                </c:pt>
                <c:pt idx="4">
                  <c:v>42989</c:v>
                </c:pt>
                <c:pt idx="5">
                  <c:v>42990</c:v>
                </c:pt>
                <c:pt idx="6">
                  <c:v>42991</c:v>
                </c:pt>
                <c:pt idx="7">
                  <c:v>42992</c:v>
                </c:pt>
                <c:pt idx="8">
                  <c:v>42993</c:v>
                </c:pt>
                <c:pt idx="9">
                  <c:v>42994</c:v>
                </c:pt>
                <c:pt idx="10">
                  <c:v>42995</c:v>
                </c:pt>
                <c:pt idx="11">
                  <c:v>42996</c:v>
                </c:pt>
                <c:pt idx="12">
                  <c:v>42997</c:v>
                </c:pt>
                <c:pt idx="13">
                  <c:v>42998</c:v>
                </c:pt>
                <c:pt idx="14">
                  <c:v>42999</c:v>
                </c:pt>
                <c:pt idx="15">
                  <c:v>43000</c:v>
                </c:pt>
                <c:pt idx="16">
                  <c:v>43001</c:v>
                </c:pt>
                <c:pt idx="17">
                  <c:v>43002</c:v>
                </c:pt>
                <c:pt idx="18">
                  <c:v>43003</c:v>
                </c:pt>
                <c:pt idx="19">
                  <c:v>43004</c:v>
                </c:pt>
                <c:pt idx="20">
                  <c:v>43005</c:v>
                </c:pt>
                <c:pt idx="21">
                  <c:v>43006</c:v>
                </c:pt>
                <c:pt idx="22">
                  <c:v>43007</c:v>
                </c:pt>
                <c:pt idx="23">
                  <c:v>43008</c:v>
                </c:pt>
                <c:pt idx="24">
                  <c:v>43009</c:v>
                </c:pt>
                <c:pt idx="25">
                  <c:v>43010</c:v>
                </c:pt>
                <c:pt idx="26">
                  <c:v>43011</c:v>
                </c:pt>
                <c:pt idx="27">
                  <c:v>43012</c:v>
                </c:pt>
                <c:pt idx="28">
                  <c:v>43013</c:v>
                </c:pt>
                <c:pt idx="29">
                  <c:v>43014</c:v>
                </c:pt>
                <c:pt idx="30">
                  <c:v>43015</c:v>
                </c:pt>
                <c:pt idx="31">
                  <c:v>43016</c:v>
                </c:pt>
                <c:pt idx="32">
                  <c:v>43017</c:v>
                </c:pt>
                <c:pt idx="33">
                  <c:v>43018</c:v>
                </c:pt>
                <c:pt idx="34">
                  <c:v>43019</c:v>
                </c:pt>
                <c:pt idx="35">
                  <c:v>43020</c:v>
                </c:pt>
                <c:pt idx="36">
                  <c:v>43021</c:v>
                </c:pt>
                <c:pt idx="37">
                  <c:v>43022</c:v>
                </c:pt>
                <c:pt idx="38">
                  <c:v>43023</c:v>
                </c:pt>
                <c:pt idx="39">
                  <c:v>43024</c:v>
                </c:pt>
                <c:pt idx="40">
                  <c:v>43025</c:v>
                </c:pt>
                <c:pt idx="41">
                  <c:v>43026</c:v>
                </c:pt>
                <c:pt idx="42">
                  <c:v>43027</c:v>
                </c:pt>
                <c:pt idx="43">
                  <c:v>43028</c:v>
                </c:pt>
                <c:pt idx="44">
                  <c:v>43029</c:v>
                </c:pt>
                <c:pt idx="45">
                  <c:v>43030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43036</c:v>
                </c:pt>
                <c:pt idx="52">
                  <c:v>43037</c:v>
                </c:pt>
                <c:pt idx="53">
                  <c:v>43038</c:v>
                </c:pt>
                <c:pt idx="54">
                  <c:v>43039</c:v>
                </c:pt>
                <c:pt idx="55">
                  <c:v>43040</c:v>
                </c:pt>
                <c:pt idx="56">
                  <c:v>43041</c:v>
                </c:pt>
                <c:pt idx="57">
                  <c:v>43042</c:v>
                </c:pt>
                <c:pt idx="58">
                  <c:v>43043</c:v>
                </c:pt>
                <c:pt idx="59">
                  <c:v>43044</c:v>
                </c:pt>
                <c:pt idx="60">
                  <c:v>43045</c:v>
                </c:pt>
                <c:pt idx="61">
                  <c:v>43046</c:v>
                </c:pt>
                <c:pt idx="62">
                  <c:v>43047</c:v>
                </c:pt>
                <c:pt idx="63">
                  <c:v>43048</c:v>
                </c:pt>
                <c:pt idx="64">
                  <c:v>43049</c:v>
                </c:pt>
                <c:pt idx="65">
                  <c:v>43050</c:v>
                </c:pt>
                <c:pt idx="66">
                  <c:v>43051</c:v>
                </c:pt>
                <c:pt idx="67">
                  <c:v>43052</c:v>
                </c:pt>
                <c:pt idx="68">
                  <c:v>43053</c:v>
                </c:pt>
                <c:pt idx="69">
                  <c:v>43054</c:v>
                </c:pt>
                <c:pt idx="70">
                  <c:v>43055</c:v>
                </c:pt>
                <c:pt idx="71">
                  <c:v>43056</c:v>
                </c:pt>
                <c:pt idx="72">
                  <c:v>43057</c:v>
                </c:pt>
                <c:pt idx="73">
                  <c:v>43058</c:v>
                </c:pt>
                <c:pt idx="74">
                  <c:v>43059</c:v>
                </c:pt>
                <c:pt idx="75">
                  <c:v>43060</c:v>
                </c:pt>
                <c:pt idx="76">
                  <c:v>43061</c:v>
                </c:pt>
                <c:pt idx="77">
                  <c:v>43062</c:v>
                </c:pt>
                <c:pt idx="78">
                  <c:v>43063</c:v>
                </c:pt>
                <c:pt idx="79">
                  <c:v>43064</c:v>
                </c:pt>
                <c:pt idx="80">
                  <c:v>43065</c:v>
                </c:pt>
                <c:pt idx="81">
                  <c:v>43066</c:v>
                </c:pt>
                <c:pt idx="82">
                  <c:v>43067</c:v>
                </c:pt>
                <c:pt idx="83">
                  <c:v>43068</c:v>
                </c:pt>
                <c:pt idx="84">
                  <c:v>43069</c:v>
                </c:pt>
                <c:pt idx="85">
                  <c:v>43070</c:v>
                </c:pt>
                <c:pt idx="86">
                  <c:v>43071</c:v>
                </c:pt>
                <c:pt idx="87">
                  <c:v>43072</c:v>
                </c:pt>
                <c:pt idx="88">
                  <c:v>43073</c:v>
                </c:pt>
                <c:pt idx="89">
                  <c:v>43074</c:v>
                </c:pt>
                <c:pt idx="90">
                  <c:v>43075</c:v>
                </c:pt>
                <c:pt idx="91">
                  <c:v>43076</c:v>
                </c:pt>
                <c:pt idx="92">
                  <c:v>43077</c:v>
                </c:pt>
                <c:pt idx="93">
                  <c:v>43078</c:v>
                </c:pt>
                <c:pt idx="94">
                  <c:v>43079</c:v>
                </c:pt>
                <c:pt idx="95">
                  <c:v>43080</c:v>
                </c:pt>
                <c:pt idx="96">
                  <c:v>43081</c:v>
                </c:pt>
                <c:pt idx="97">
                  <c:v>43082</c:v>
                </c:pt>
                <c:pt idx="98">
                  <c:v>43083</c:v>
                </c:pt>
                <c:pt idx="99">
                  <c:v>43084</c:v>
                </c:pt>
                <c:pt idx="100">
                  <c:v>43085</c:v>
                </c:pt>
                <c:pt idx="101">
                  <c:v>43086</c:v>
                </c:pt>
                <c:pt idx="102">
                  <c:v>43087</c:v>
                </c:pt>
                <c:pt idx="103">
                  <c:v>43088</c:v>
                </c:pt>
                <c:pt idx="104">
                  <c:v>43089</c:v>
                </c:pt>
                <c:pt idx="105">
                  <c:v>43090</c:v>
                </c:pt>
                <c:pt idx="106">
                  <c:v>43091</c:v>
                </c:pt>
                <c:pt idx="107">
                  <c:v>43092</c:v>
                </c:pt>
                <c:pt idx="108">
                  <c:v>43093</c:v>
                </c:pt>
                <c:pt idx="109">
                  <c:v>43094</c:v>
                </c:pt>
                <c:pt idx="110">
                  <c:v>43095</c:v>
                </c:pt>
                <c:pt idx="111">
                  <c:v>43096</c:v>
                </c:pt>
                <c:pt idx="112">
                  <c:v>43097</c:v>
                </c:pt>
                <c:pt idx="113">
                  <c:v>43098</c:v>
                </c:pt>
                <c:pt idx="114">
                  <c:v>43099</c:v>
                </c:pt>
                <c:pt idx="115">
                  <c:v>43100</c:v>
                </c:pt>
                <c:pt idx="116">
                  <c:v>43101</c:v>
                </c:pt>
                <c:pt idx="117">
                  <c:v>43102</c:v>
                </c:pt>
                <c:pt idx="118">
                  <c:v>43103</c:v>
                </c:pt>
                <c:pt idx="119">
                  <c:v>43104</c:v>
                </c:pt>
                <c:pt idx="120">
                  <c:v>43105</c:v>
                </c:pt>
                <c:pt idx="121">
                  <c:v>43106</c:v>
                </c:pt>
                <c:pt idx="122">
                  <c:v>43107</c:v>
                </c:pt>
                <c:pt idx="123">
                  <c:v>43108</c:v>
                </c:pt>
                <c:pt idx="124">
                  <c:v>43109</c:v>
                </c:pt>
                <c:pt idx="125">
                  <c:v>43110</c:v>
                </c:pt>
                <c:pt idx="126">
                  <c:v>43111</c:v>
                </c:pt>
                <c:pt idx="127">
                  <c:v>43112</c:v>
                </c:pt>
                <c:pt idx="128">
                  <c:v>43113</c:v>
                </c:pt>
                <c:pt idx="129">
                  <c:v>43114</c:v>
                </c:pt>
                <c:pt idx="130">
                  <c:v>43115</c:v>
                </c:pt>
                <c:pt idx="131">
                  <c:v>43116</c:v>
                </c:pt>
                <c:pt idx="132">
                  <c:v>43117</c:v>
                </c:pt>
                <c:pt idx="133">
                  <c:v>43118</c:v>
                </c:pt>
                <c:pt idx="134">
                  <c:v>43119</c:v>
                </c:pt>
                <c:pt idx="135">
                  <c:v>43120</c:v>
                </c:pt>
                <c:pt idx="136">
                  <c:v>43121</c:v>
                </c:pt>
                <c:pt idx="137">
                  <c:v>43122</c:v>
                </c:pt>
                <c:pt idx="138">
                  <c:v>43123</c:v>
                </c:pt>
                <c:pt idx="139">
                  <c:v>43124</c:v>
                </c:pt>
                <c:pt idx="140">
                  <c:v>43125</c:v>
                </c:pt>
                <c:pt idx="141">
                  <c:v>43126</c:v>
                </c:pt>
                <c:pt idx="142">
                  <c:v>43127</c:v>
                </c:pt>
                <c:pt idx="143">
                  <c:v>43128</c:v>
                </c:pt>
                <c:pt idx="144">
                  <c:v>43129</c:v>
                </c:pt>
                <c:pt idx="145">
                  <c:v>43130</c:v>
                </c:pt>
                <c:pt idx="146">
                  <c:v>43131</c:v>
                </c:pt>
                <c:pt idx="147">
                  <c:v>43132</c:v>
                </c:pt>
                <c:pt idx="148">
                  <c:v>43133</c:v>
                </c:pt>
                <c:pt idx="149">
                  <c:v>43134</c:v>
                </c:pt>
                <c:pt idx="150">
                  <c:v>43135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43141</c:v>
                </c:pt>
                <c:pt idx="157">
                  <c:v>43142</c:v>
                </c:pt>
                <c:pt idx="158">
                  <c:v>43143</c:v>
                </c:pt>
                <c:pt idx="159">
                  <c:v>43144</c:v>
                </c:pt>
                <c:pt idx="160">
                  <c:v>43145</c:v>
                </c:pt>
                <c:pt idx="161">
                  <c:v>43146</c:v>
                </c:pt>
                <c:pt idx="162">
                  <c:v>43147</c:v>
                </c:pt>
                <c:pt idx="163">
                  <c:v>43148</c:v>
                </c:pt>
                <c:pt idx="164">
                  <c:v>43149</c:v>
                </c:pt>
                <c:pt idx="165">
                  <c:v>43150</c:v>
                </c:pt>
                <c:pt idx="166">
                  <c:v>43151</c:v>
                </c:pt>
                <c:pt idx="167">
                  <c:v>43152</c:v>
                </c:pt>
                <c:pt idx="168">
                  <c:v>43153</c:v>
                </c:pt>
                <c:pt idx="169">
                  <c:v>43154</c:v>
                </c:pt>
                <c:pt idx="170">
                  <c:v>43155</c:v>
                </c:pt>
                <c:pt idx="171">
                  <c:v>43156</c:v>
                </c:pt>
                <c:pt idx="172">
                  <c:v>43157</c:v>
                </c:pt>
                <c:pt idx="173">
                  <c:v>43158</c:v>
                </c:pt>
                <c:pt idx="174">
                  <c:v>43159</c:v>
                </c:pt>
                <c:pt idx="175">
                  <c:v>43160</c:v>
                </c:pt>
                <c:pt idx="176">
                  <c:v>43161</c:v>
                </c:pt>
                <c:pt idx="177">
                  <c:v>43162</c:v>
                </c:pt>
                <c:pt idx="178">
                  <c:v>43163</c:v>
                </c:pt>
                <c:pt idx="179">
                  <c:v>43164</c:v>
                </c:pt>
                <c:pt idx="180">
                  <c:v>43165</c:v>
                </c:pt>
                <c:pt idx="181">
                  <c:v>43166</c:v>
                </c:pt>
                <c:pt idx="182">
                  <c:v>43167</c:v>
                </c:pt>
                <c:pt idx="183">
                  <c:v>43168</c:v>
                </c:pt>
                <c:pt idx="184">
                  <c:v>43169</c:v>
                </c:pt>
                <c:pt idx="185">
                  <c:v>43170</c:v>
                </c:pt>
                <c:pt idx="186">
                  <c:v>43171</c:v>
                </c:pt>
                <c:pt idx="187">
                  <c:v>43172</c:v>
                </c:pt>
                <c:pt idx="188">
                  <c:v>43173</c:v>
                </c:pt>
                <c:pt idx="189">
                  <c:v>43174</c:v>
                </c:pt>
                <c:pt idx="190">
                  <c:v>43175</c:v>
                </c:pt>
                <c:pt idx="191">
                  <c:v>43176</c:v>
                </c:pt>
                <c:pt idx="192">
                  <c:v>43177</c:v>
                </c:pt>
                <c:pt idx="193">
                  <c:v>43178</c:v>
                </c:pt>
                <c:pt idx="194">
                  <c:v>43179</c:v>
                </c:pt>
                <c:pt idx="195">
                  <c:v>43180</c:v>
                </c:pt>
                <c:pt idx="196">
                  <c:v>43181</c:v>
                </c:pt>
                <c:pt idx="197">
                  <c:v>43182</c:v>
                </c:pt>
                <c:pt idx="198">
                  <c:v>43183</c:v>
                </c:pt>
                <c:pt idx="199">
                  <c:v>43184</c:v>
                </c:pt>
                <c:pt idx="200">
                  <c:v>43185</c:v>
                </c:pt>
                <c:pt idx="201">
                  <c:v>43186</c:v>
                </c:pt>
                <c:pt idx="202">
                  <c:v>43187</c:v>
                </c:pt>
                <c:pt idx="203">
                  <c:v>43188</c:v>
                </c:pt>
                <c:pt idx="204">
                  <c:v>43189</c:v>
                </c:pt>
                <c:pt idx="205">
                  <c:v>43190</c:v>
                </c:pt>
                <c:pt idx="206">
                  <c:v>43191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43197</c:v>
                </c:pt>
                <c:pt idx="213">
                  <c:v>43198</c:v>
                </c:pt>
                <c:pt idx="214">
                  <c:v>43199</c:v>
                </c:pt>
                <c:pt idx="215">
                  <c:v>43200</c:v>
                </c:pt>
                <c:pt idx="216">
                  <c:v>43201</c:v>
                </c:pt>
                <c:pt idx="217">
                  <c:v>43202</c:v>
                </c:pt>
                <c:pt idx="218">
                  <c:v>43203</c:v>
                </c:pt>
                <c:pt idx="219">
                  <c:v>43204</c:v>
                </c:pt>
                <c:pt idx="220">
                  <c:v>43205</c:v>
                </c:pt>
                <c:pt idx="221">
                  <c:v>43206</c:v>
                </c:pt>
                <c:pt idx="222">
                  <c:v>43207</c:v>
                </c:pt>
                <c:pt idx="223">
                  <c:v>43208</c:v>
                </c:pt>
                <c:pt idx="224">
                  <c:v>43209</c:v>
                </c:pt>
                <c:pt idx="225">
                  <c:v>43210</c:v>
                </c:pt>
                <c:pt idx="226">
                  <c:v>43211</c:v>
                </c:pt>
                <c:pt idx="227">
                  <c:v>43212</c:v>
                </c:pt>
                <c:pt idx="228">
                  <c:v>43213</c:v>
                </c:pt>
                <c:pt idx="229">
                  <c:v>43214</c:v>
                </c:pt>
                <c:pt idx="230">
                  <c:v>43215</c:v>
                </c:pt>
                <c:pt idx="231">
                  <c:v>43216</c:v>
                </c:pt>
                <c:pt idx="232">
                  <c:v>43217</c:v>
                </c:pt>
                <c:pt idx="233">
                  <c:v>43218</c:v>
                </c:pt>
                <c:pt idx="234">
                  <c:v>43219</c:v>
                </c:pt>
                <c:pt idx="235">
                  <c:v>43220</c:v>
                </c:pt>
                <c:pt idx="236">
                  <c:v>43221</c:v>
                </c:pt>
                <c:pt idx="237">
                  <c:v>43222</c:v>
                </c:pt>
                <c:pt idx="238">
                  <c:v>43223</c:v>
                </c:pt>
                <c:pt idx="239">
                  <c:v>43224</c:v>
                </c:pt>
                <c:pt idx="240">
                  <c:v>43225</c:v>
                </c:pt>
                <c:pt idx="241">
                  <c:v>43226</c:v>
                </c:pt>
                <c:pt idx="242">
                  <c:v>43227</c:v>
                </c:pt>
                <c:pt idx="243">
                  <c:v>43228</c:v>
                </c:pt>
                <c:pt idx="244">
                  <c:v>43229</c:v>
                </c:pt>
                <c:pt idx="245">
                  <c:v>43230</c:v>
                </c:pt>
                <c:pt idx="246">
                  <c:v>43231</c:v>
                </c:pt>
                <c:pt idx="247">
                  <c:v>43232</c:v>
                </c:pt>
                <c:pt idx="248">
                  <c:v>43233</c:v>
                </c:pt>
                <c:pt idx="249">
                  <c:v>43234</c:v>
                </c:pt>
                <c:pt idx="250">
                  <c:v>43235</c:v>
                </c:pt>
                <c:pt idx="251">
                  <c:v>43236</c:v>
                </c:pt>
                <c:pt idx="252">
                  <c:v>43237</c:v>
                </c:pt>
                <c:pt idx="253">
                  <c:v>43238</c:v>
                </c:pt>
                <c:pt idx="254">
                  <c:v>43239</c:v>
                </c:pt>
                <c:pt idx="255">
                  <c:v>43240</c:v>
                </c:pt>
                <c:pt idx="256">
                  <c:v>43241</c:v>
                </c:pt>
                <c:pt idx="257">
                  <c:v>43242</c:v>
                </c:pt>
                <c:pt idx="258">
                  <c:v>43243</c:v>
                </c:pt>
                <c:pt idx="259">
                  <c:v>43244</c:v>
                </c:pt>
                <c:pt idx="260">
                  <c:v>43245</c:v>
                </c:pt>
                <c:pt idx="261">
                  <c:v>43246</c:v>
                </c:pt>
                <c:pt idx="262">
                  <c:v>43247</c:v>
                </c:pt>
                <c:pt idx="263">
                  <c:v>43248</c:v>
                </c:pt>
                <c:pt idx="264">
                  <c:v>43249</c:v>
                </c:pt>
                <c:pt idx="265">
                  <c:v>43250</c:v>
                </c:pt>
                <c:pt idx="266">
                  <c:v>43251</c:v>
                </c:pt>
                <c:pt idx="267">
                  <c:v>43252</c:v>
                </c:pt>
                <c:pt idx="268">
                  <c:v>43253</c:v>
                </c:pt>
                <c:pt idx="269">
                  <c:v>43254</c:v>
                </c:pt>
                <c:pt idx="270">
                  <c:v>43255</c:v>
                </c:pt>
                <c:pt idx="271">
                  <c:v>43256</c:v>
                </c:pt>
                <c:pt idx="272">
                  <c:v>43257</c:v>
                </c:pt>
                <c:pt idx="273">
                  <c:v>43258</c:v>
                </c:pt>
                <c:pt idx="274">
                  <c:v>43259</c:v>
                </c:pt>
                <c:pt idx="275">
                  <c:v>43260</c:v>
                </c:pt>
                <c:pt idx="276">
                  <c:v>43261</c:v>
                </c:pt>
                <c:pt idx="277">
                  <c:v>43262</c:v>
                </c:pt>
                <c:pt idx="278">
                  <c:v>43263</c:v>
                </c:pt>
                <c:pt idx="279">
                  <c:v>43264</c:v>
                </c:pt>
                <c:pt idx="280">
                  <c:v>43265</c:v>
                </c:pt>
                <c:pt idx="281">
                  <c:v>43266</c:v>
                </c:pt>
                <c:pt idx="282">
                  <c:v>43267</c:v>
                </c:pt>
                <c:pt idx="283">
                  <c:v>43268</c:v>
                </c:pt>
                <c:pt idx="284">
                  <c:v>43269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43274</c:v>
                </c:pt>
                <c:pt idx="290">
                  <c:v>43275</c:v>
                </c:pt>
                <c:pt idx="291">
                  <c:v>43276</c:v>
                </c:pt>
                <c:pt idx="292">
                  <c:v>43277</c:v>
                </c:pt>
                <c:pt idx="293">
                  <c:v>43278</c:v>
                </c:pt>
                <c:pt idx="294">
                  <c:v>43279</c:v>
                </c:pt>
                <c:pt idx="295">
                  <c:v>43280</c:v>
                </c:pt>
                <c:pt idx="296">
                  <c:v>43281</c:v>
                </c:pt>
                <c:pt idx="297">
                  <c:v>43282</c:v>
                </c:pt>
                <c:pt idx="298">
                  <c:v>43283</c:v>
                </c:pt>
                <c:pt idx="299">
                  <c:v>43284</c:v>
                </c:pt>
                <c:pt idx="300">
                  <c:v>43285</c:v>
                </c:pt>
                <c:pt idx="301">
                  <c:v>43286</c:v>
                </c:pt>
                <c:pt idx="302">
                  <c:v>43287</c:v>
                </c:pt>
                <c:pt idx="303">
                  <c:v>43288</c:v>
                </c:pt>
                <c:pt idx="304">
                  <c:v>43289</c:v>
                </c:pt>
                <c:pt idx="305">
                  <c:v>43290</c:v>
                </c:pt>
                <c:pt idx="306">
                  <c:v>43291</c:v>
                </c:pt>
                <c:pt idx="307">
                  <c:v>43292</c:v>
                </c:pt>
                <c:pt idx="308">
                  <c:v>43293</c:v>
                </c:pt>
                <c:pt idx="309">
                  <c:v>43294</c:v>
                </c:pt>
                <c:pt idx="310">
                  <c:v>43295</c:v>
                </c:pt>
                <c:pt idx="311">
                  <c:v>43296</c:v>
                </c:pt>
                <c:pt idx="312">
                  <c:v>43297</c:v>
                </c:pt>
                <c:pt idx="313">
                  <c:v>43298</c:v>
                </c:pt>
                <c:pt idx="314">
                  <c:v>43299</c:v>
                </c:pt>
                <c:pt idx="315">
                  <c:v>43300</c:v>
                </c:pt>
                <c:pt idx="316">
                  <c:v>43301</c:v>
                </c:pt>
                <c:pt idx="317">
                  <c:v>43302</c:v>
                </c:pt>
                <c:pt idx="318">
                  <c:v>43303</c:v>
                </c:pt>
                <c:pt idx="319">
                  <c:v>43304</c:v>
                </c:pt>
                <c:pt idx="320">
                  <c:v>43305</c:v>
                </c:pt>
                <c:pt idx="321">
                  <c:v>43306</c:v>
                </c:pt>
                <c:pt idx="322">
                  <c:v>43307</c:v>
                </c:pt>
                <c:pt idx="323">
                  <c:v>43308</c:v>
                </c:pt>
                <c:pt idx="324">
                  <c:v>43309</c:v>
                </c:pt>
                <c:pt idx="325">
                  <c:v>43310</c:v>
                </c:pt>
                <c:pt idx="326">
                  <c:v>43311</c:v>
                </c:pt>
                <c:pt idx="327">
                  <c:v>43312</c:v>
                </c:pt>
                <c:pt idx="328">
                  <c:v>43313</c:v>
                </c:pt>
                <c:pt idx="329">
                  <c:v>43314</c:v>
                </c:pt>
                <c:pt idx="330">
                  <c:v>43315</c:v>
                </c:pt>
                <c:pt idx="331">
                  <c:v>43316</c:v>
                </c:pt>
                <c:pt idx="332">
                  <c:v>43317</c:v>
                </c:pt>
                <c:pt idx="333">
                  <c:v>43318</c:v>
                </c:pt>
                <c:pt idx="334">
                  <c:v>43319</c:v>
                </c:pt>
                <c:pt idx="335">
                  <c:v>43320</c:v>
                </c:pt>
                <c:pt idx="336">
                  <c:v>43321</c:v>
                </c:pt>
                <c:pt idx="337">
                  <c:v>43322</c:v>
                </c:pt>
                <c:pt idx="338">
                  <c:v>43323</c:v>
                </c:pt>
                <c:pt idx="339">
                  <c:v>43324</c:v>
                </c:pt>
                <c:pt idx="340">
                  <c:v>43325</c:v>
                </c:pt>
                <c:pt idx="341">
                  <c:v>43326</c:v>
                </c:pt>
                <c:pt idx="342">
                  <c:v>43327</c:v>
                </c:pt>
                <c:pt idx="343">
                  <c:v>43328</c:v>
                </c:pt>
                <c:pt idx="344">
                  <c:v>43329</c:v>
                </c:pt>
                <c:pt idx="345">
                  <c:v>43330</c:v>
                </c:pt>
                <c:pt idx="346">
                  <c:v>43331</c:v>
                </c:pt>
                <c:pt idx="347">
                  <c:v>43332</c:v>
                </c:pt>
              </c:numCache>
            </c:numRef>
          </c:cat>
          <c:val>
            <c:numRef>
              <c:f>Sheet2!$H$8:$H$355</c:f>
              <c:numCache>
                <c:formatCode>#,##0</c:formatCode>
                <c:ptCount val="348"/>
                <c:pt idx="0">
                  <c:v>2422347136</c:v>
                </c:pt>
                <c:pt idx="1">
                  <c:v>2436891446.8571429</c:v>
                </c:pt>
                <c:pt idx="2">
                  <c:v>2246047177.1428571</c:v>
                </c:pt>
                <c:pt idx="3">
                  <c:v>2209747181.7142859</c:v>
                </c:pt>
                <c:pt idx="4">
                  <c:v>2005461467.4285715</c:v>
                </c:pt>
                <c:pt idx="5">
                  <c:v>1886398628.5714285</c:v>
                </c:pt>
                <c:pt idx="6">
                  <c:v>1893157174.8571429</c:v>
                </c:pt>
                <c:pt idx="7">
                  <c:v>2017684315.4285715</c:v>
                </c:pt>
                <c:pt idx="8">
                  <c:v>2224424283.4285712</c:v>
                </c:pt>
                <c:pt idx="9">
                  <c:v>2286162852.5714288</c:v>
                </c:pt>
                <c:pt idx="10">
                  <c:v>2223314267.4285712</c:v>
                </c:pt>
                <c:pt idx="11">
                  <c:v>2278439972.5714288</c:v>
                </c:pt>
                <c:pt idx="12">
                  <c:v>2235504256</c:v>
                </c:pt>
                <c:pt idx="13">
                  <c:v>2091849984</c:v>
                </c:pt>
                <c:pt idx="14">
                  <c:v>1905445705.1428571</c:v>
                </c:pt>
                <c:pt idx="15">
                  <c:v>1483554285.7142856</c:v>
                </c:pt>
                <c:pt idx="16">
                  <c:v>1356370569.1428571</c:v>
                </c:pt>
                <c:pt idx="17">
                  <c:v>1289065572.5714285</c:v>
                </c:pt>
                <c:pt idx="18">
                  <c:v>1207779867.4285715</c:v>
                </c:pt>
                <c:pt idx="19">
                  <c:v>1133459867.4285715</c:v>
                </c:pt>
                <c:pt idx="20">
                  <c:v>1201038436.5714285</c:v>
                </c:pt>
                <c:pt idx="21">
                  <c:v>1244015570.2857144</c:v>
                </c:pt>
                <c:pt idx="22">
                  <c:v>1268618432</c:v>
                </c:pt>
                <c:pt idx="23">
                  <c:v>1308523574.8571429</c:v>
                </c:pt>
                <c:pt idx="24">
                  <c:v>1371408585.1428571</c:v>
                </c:pt>
                <c:pt idx="25">
                  <c:v>1379625728</c:v>
                </c:pt>
                <c:pt idx="26">
                  <c:v>1414522861.7142856</c:v>
                </c:pt>
                <c:pt idx="27">
                  <c:v>1333078582.8571429</c:v>
                </c:pt>
                <c:pt idx="28">
                  <c:v>1254428580.5714285</c:v>
                </c:pt>
                <c:pt idx="29">
                  <c:v>1211984292.5714285</c:v>
                </c:pt>
                <c:pt idx="30">
                  <c:v>1169052580.5714285</c:v>
                </c:pt>
                <c:pt idx="31">
                  <c:v>1184146852.5714285</c:v>
                </c:pt>
                <c:pt idx="32">
                  <c:v>1260862555.4285715</c:v>
                </c:pt>
                <c:pt idx="33">
                  <c:v>1305022555.4285715</c:v>
                </c:pt>
                <c:pt idx="34">
                  <c:v>1320095396.5714285</c:v>
                </c:pt>
                <c:pt idx="35">
                  <c:v>1552929700.5714285</c:v>
                </c:pt>
                <c:pt idx="36">
                  <c:v>1916578285.7142856</c:v>
                </c:pt>
                <c:pt idx="37">
                  <c:v>2025450002.2857144</c:v>
                </c:pt>
                <c:pt idx="38">
                  <c:v>2120045714.2857144</c:v>
                </c:pt>
                <c:pt idx="39">
                  <c:v>2125664292.5714285</c:v>
                </c:pt>
                <c:pt idx="40">
                  <c:v>2157725732.5714288</c:v>
                </c:pt>
                <c:pt idx="41">
                  <c:v>2325867154.2857141</c:v>
                </c:pt>
                <c:pt idx="42">
                  <c:v>2181428571.4285712</c:v>
                </c:pt>
                <c:pt idx="43">
                  <c:v>2001278555.4285715</c:v>
                </c:pt>
                <c:pt idx="44">
                  <c:v>2078145682.2857144</c:v>
                </c:pt>
                <c:pt idx="45">
                  <c:v>2086515693.7142856</c:v>
                </c:pt>
                <c:pt idx="46">
                  <c:v>2142768566.8571429</c:v>
                </c:pt>
                <c:pt idx="47">
                  <c:v>2273358555.4285712</c:v>
                </c:pt>
                <c:pt idx="48">
                  <c:v>2211604278.8571429</c:v>
                </c:pt>
                <c:pt idx="49">
                  <c:v>2229389988.5714288</c:v>
                </c:pt>
                <c:pt idx="50">
                  <c:v>2137347145.1428571</c:v>
                </c:pt>
                <c:pt idx="51">
                  <c:v>2022607158.8571429</c:v>
                </c:pt>
                <c:pt idx="52">
                  <c:v>2140380013.7142856</c:v>
                </c:pt>
                <c:pt idx="53">
                  <c:v>2050424283.4285715</c:v>
                </c:pt>
                <c:pt idx="54">
                  <c:v>1989807140.5714285</c:v>
                </c:pt>
                <c:pt idx="55">
                  <c:v>2118854308.5714285</c:v>
                </c:pt>
                <c:pt idx="56">
                  <c:v>2511530057.1428571</c:v>
                </c:pt>
                <c:pt idx="57">
                  <c:v>2748634349.7142859</c:v>
                </c:pt>
                <c:pt idx="58">
                  <c:v>2902902930.2857141</c:v>
                </c:pt>
                <c:pt idx="59">
                  <c:v>2834527232</c:v>
                </c:pt>
                <c:pt idx="60">
                  <c:v>3025920073.1428571</c:v>
                </c:pt>
                <c:pt idx="61">
                  <c:v>3028057234.2857141</c:v>
                </c:pt>
                <c:pt idx="62">
                  <c:v>3275468653.7142859</c:v>
                </c:pt>
                <c:pt idx="63">
                  <c:v>3071537188.5714288</c:v>
                </c:pt>
                <c:pt idx="64">
                  <c:v>3334164297.1428571</c:v>
                </c:pt>
                <c:pt idx="65">
                  <c:v>3680575744</c:v>
                </c:pt>
                <c:pt idx="66">
                  <c:v>4620138569.1428576</c:v>
                </c:pt>
                <c:pt idx="67">
                  <c:v>5070331428.5714283</c:v>
                </c:pt>
                <c:pt idx="68">
                  <c:v>5194727131.4285717</c:v>
                </c:pt>
                <c:pt idx="69">
                  <c:v>5137395712</c:v>
                </c:pt>
                <c:pt idx="70">
                  <c:v>5408475684.5714283</c:v>
                </c:pt>
                <c:pt idx="71">
                  <c:v>5328964278.8571424</c:v>
                </c:pt>
                <c:pt idx="72">
                  <c:v>5151608539.4285717</c:v>
                </c:pt>
                <c:pt idx="73">
                  <c:v>4321889974.8571424</c:v>
                </c:pt>
                <c:pt idx="74">
                  <c:v>3925489993.1428571</c:v>
                </c:pt>
                <c:pt idx="75">
                  <c:v>4079847131.4285712</c:v>
                </c:pt>
                <c:pt idx="76">
                  <c:v>3998797129.1428571</c:v>
                </c:pt>
                <c:pt idx="77">
                  <c:v>3870421430.8571429</c:v>
                </c:pt>
                <c:pt idx="78">
                  <c:v>3928555739.4285712</c:v>
                </c:pt>
                <c:pt idx="79">
                  <c:v>4024965741.7142859</c:v>
                </c:pt>
                <c:pt idx="80">
                  <c:v>4357288594.2857141</c:v>
                </c:pt>
                <c:pt idx="81">
                  <c:v>4666555757.7142859</c:v>
                </c:pt>
                <c:pt idx="82">
                  <c:v>4962442898.2857141</c:v>
                </c:pt>
                <c:pt idx="83">
                  <c:v>6096052845.7142859</c:v>
                </c:pt>
                <c:pt idx="84">
                  <c:v>6679697115.4285717</c:v>
                </c:pt>
                <c:pt idx="85">
                  <c:v>6926055643.4285717</c:v>
                </c:pt>
                <c:pt idx="86">
                  <c:v>7039832795.4285717</c:v>
                </c:pt>
                <c:pt idx="87">
                  <c:v>7201651346.2857141</c:v>
                </c:pt>
                <c:pt idx="88">
                  <c:v>7270092726.8571424</c:v>
                </c:pt>
                <c:pt idx="89">
                  <c:v>7348155611.4285717</c:v>
                </c:pt>
                <c:pt idx="90">
                  <c:v>7503512795.4285717</c:v>
                </c:pt>
                <c:pt idx="91">
                  <c:v>8880657042.2857151</c:v>
                </c:pt>
                <c:pt idx="92">
                  <c:v>10931068342.857143</c:v>
                </c:pt>
                <c:pt idx="93">
                  <c:v>12184325485.714285</c:v>
                </c:pt>
                <c:pt idx="94">
                  <c:v>13159324086.857143</c:v>
                </c:pt>
                <c:pt idx="95">
                  <c:v>14019536969.142857</c:v>
                </c:pt>
                <c:pt idx="96">
                  <c:v>15120756882.285715</c:v>
                </c:pt>
                <c:pt idx="97">
                  <c:v>15166556891.428572</c:v>
                </c:pt>
                <c:pt idx="98">
                  <c:v>14570371218.285715</c:v>
                </c:pt>
                <c:pt idx="99">
                  <c:v>13595228452.571428</c:v>
                </c:pt>
                <c:pt idx="100">
                  <c:v>13427985554.285715</c:v>
                </c:pt>
                <c:pt idx="101">
                  <c:v>13411028406.857143</c:v>
                </c:pt>
                <c:pt idx="102">
                  <c:v>13794685513.142857</c:v>
                </c:pt>
                <c:pt idx="103">
                  <c:v>14121928411.428572</c:v>
                </c:pt>
                <c:pt idx="104">
                  <c:v>15432328338.285715</c:v>
                </c:pt>
                <c:pt idx="105">
                  <c:v>15823642624</c:v>
                </c:pt>
                <c:pt idx="106">
                  <c:v>16950499766.857143</c:v>
                </c:pt>
                <c:pt idx="107">
                  <c:v>16999842669.714285</c:v>
                </c:pt>
                <c:pt idx="108">
                  <c:v>16750942646.857143</c:v>
                </c:pt>
                <c:pt idx="109">
                  <c:v>16154542665.142857</c:v>
                </c:pt>
                <c:pt idx="110">
                  <c:v>15663085568</c:v>
                </c:pt>
                <c:pt idx="111">
                  <c:v>14282785645.714285</c:v>
                </c:pt>
                <c:pt idx="112">
                  <c:v>13685628489.142857</c:v>
                </c:pt>
                <c:pt idx="113">
                  <c:v>12375271424</c:v>
                </c:pt>
                <c:pt idx="114">
                  <c:v>12570499949.714285</c:v>
                </c:pt>
                <c:pt idx="115">
                  <c:v>12651071341.714285</c:v>
                </c:pt>
                <c:pt idx="116">
                  <c:v>12597714212.571428</c:v>
                </c:pt>
                <c:pt idx="117">
                  <c:v>13082328502.857143</c:v>
                </c:pt>
                <c:pt idx="118">
                  <c:v>13708657078.857143</c:v>
                </c:pt>
                <c:pt idx="119">
                  <c:v>15058185654.857143</c:v>
                </c:pt>
                <c:pt idx="120">
                  <c:v>16603242642.285715</c:v>
                </c:pt>
                <c:pt idx="121">
                  <c:v>17154957019.428572</c:v>
                </c:pt>
                <c:pt idx="122">
                  <c:v>17687771428.57143</c:v>
                </c:pt>
                <c:pt idx="123">
                  <c:v>18848157110.857143</c:v>
                </c:pt>
                <c:pt idx="124">
                  <c:v>18821499904</c:v>
                </c:pt>
                <c:pt idx="125">
                  <c:v>19054199954.285713</c:v>
                </c:pt>
                <c:pt idx="126">
                  <c:v>18304328557.714287</c:v>
                </c:pt>
                <c:pt idx="127">
                  <c:v>16622157238.857143</c:v>
                </c:pt>
                <c:pt idx="128">
                  <c:v>15829157156.571428</c:v>
                </c:pt>
                <c:pt idx="129">
                  <c:v>15146028470.857143</c:v>
                </c:pt>
                <c:pt idx="130">
                  <c:v>14337014198.857143</c:v>
                </c:pt>
                <c:pt idx="131">
                  <c:v>14650414226.285715</c:v>
                </c:pt>
                <c:pt idx="132">
                  <c:v>14697528466.285715</c:v>
                </c:pt>
                <c:pt idx="133">
                  <c:v>14481285558.857143</c:v>
                </c:pt>
                <c:pt idx="134">
                  <c:v>14291957028.571428</c:v>
                </c:pt>
                <c:pt idx="135">
                  <c:v>14154542811.428572</c:v>
                </c:pt>
                <c:pt idx="136">
                  <c:v>13990411410.285715</c:v>
                </c:pt>
                <c:pt idx="137">
                  <c:v>13674211474.285715</c:v>
                </c:pt>
                <c:pt idx="138">
                  <c:v>12360898560</c:v>
                </c:pt>
                <c:pt idx="139">
                  <c:v>11090954240</c:v>
                </c:pt>
                <c:pt idx="140">
                  <c:v>10212778569.142857</c:v>
                </c:pt>
                <c:pt idx="141">
                  <c:v>10070749915.428572</c:v>
                </c:pt>
                <c:pt idx="142">
                  <c:v>9468116992</c:v>
                </c:pt>
                <c:pt idx="143">
                  <c:v>9241714176</c:v>
                </c:pt>
                <c:pt idx="144">
                  <c:v>8751708379.4285717</c:v>
                </c:pt>
                <c:pt idx="145">
                  <c:v>8605601280</c:v>
                </c:pt>
                <c:pt idx="146">
                  <c:v>8334197028.5714283</c:v>
                </c:pt>
                <c:pt idx="147">
                  <c:v>8489372818.2857141</c:v>
                </c:pt>
                <c:pt idx="148">
                  <c:v>8915187126.8571434</c:v>
                </c:pt>
                <c:pt idx="149">
                  <c:v>8869547154.2857151</c:v>
                </c:pt>
                <c:pt idx="150">
                  <c:v>8687145691.4285717</c:v>
                </c:pt>
                <c:pt idx="151">
                  <c:v>8998278582.8571434</c:v>
                </c:pt>
                <c:pt idx="152">
                  <c:v>9764270080</c:v>
                </c:pt>
                <c:pt idx="153">
                  <c:v>9925430052.5714283</c:v>
                </c:pt>
                <c:pt idx="154">
                  <c:v>9837908626.2857151</c:v>
                </c:pt>
                <c:pt idx="155">
                  <c:v>8989040128</c:v>
                </c:pt>
                <c:pt idx="156">
                  <c:v>9062921581.7142849</c:v>
                </c:pt>
                <c:pt idx="157">
                  <c:v>8927013010.2857151</c:v>
                </c:pt>
                <c:pt idx="158">
                  <c:v>8494320128</c:v>
                </c:pt>
                <c:pt idx="159">
                  <c:v>7308165778.2857141</c:v>
                </c:pt>
                <c:pt idx="160">
                  <c:v>7128242907.4285717</c:v>
                </c:pt>
                <c:pt idx="161">
                  <c:v>7087641453.7142859</c:v>
                </c:pt>
                <c:pt idx="162">
                  <c:v>7160689956.5714283</c:v>
                </c:pt>
                <c:pt idx="163">
                  <c:v>7286392832</c:v>
                </c:pt>
                <c:pt idx="164">
                  <c:v>7660938532.5714283</c:v>
                </c:pt>
                <c:pt idx="165">
                  <c:v>7860317110.8571424</c:v>
                </c:pt>
                <c:pt idx="166">
                  <c:v>8464577170.2857141</c:v>
                </c:pt>
                <c:pt idx="167">
                  <c:v>8678222848</c:v>
                </c:pt>
                <c:pt idx="168">
                  <c:v>8532157074.2857141</c:v>
                </c:pt>
                <c:pt idx="169">
                  <c:v>8595491401.1428566</c:v>
                </c:pt>
                <c:pt idx="170">
                  <c:v>8346498486.8571424</c:v>
                </c:pt>
                <c:pt idx="171">
                  <c:v>7912631369.1428576</c:v>
                </c:pt>
                <c:pt idx="172">
                  <c:v>7860574281.1428576</c:v>
                </c:pt>
                <c:pt idx="173">
                  <c:v>7437665645.7142859</c:v>
                </c:pt>
                <c:pt idx="174">
                  <c:v>7084929974.8571424</c:v>
                </c:pt>
                <c:pt idx="175">
                  <c:v>6981672813.7142859</c:v>
                </c:pt>
                <c:pt idx="176">
                  <c:v>6964685677.7142859</c:v>
                </c:pt>
                <c:pt idx="177">
                  <c:v>6932205714.2857141</c:v>
                </c:pt>
                <c:pt idx="178">
                  <c:v>6986092836.5714283</c:v>
                </c:pt>
                <c:pt idx="179">
                  <c:v>6869071360</c:v>
                </c:pt>
                <c:pt idx="180">
                  <c:v>6849927094.8571424</c:v>
                </c:pt>
                <c:pt idx="181">
                  <c:v>7115887104</c:v>
                </c:pt>
                <c:pt idx="182">
                  <c:v>7097145709.7142859</c:v>
                </c:pt>
                <c:pt idx="183">
                  <c:v>7251945764.5714283</c:v>
                </c:pt>
                <c:pt idx="184">
                  <c:v>7065624283.4285717</c:v>
                </c:pt>
                <c:pt idx="185">
                  <c:v>7095941485.7142859</c:v>
                </c:pt>
                <c:pt idx="186">
                  <c:v>7094350043.4285717</c:v>
                </c:pt>
                <c:pt idx="187">
                  <c:v>6974202880</c:v>
                </c:pt>
                <c:pt idx="188">
                  <c:v>6637105737.1428576</c:v>
                </c:pt>
                <c:pt idx="189">
                  <c:v>6586868589.7142859</c:v>
                </c:pt>
                <c:pt idx="190">
                  <c:v>6099038500.5714283</c:v>
                </c:pt>
                <c:pt idx="191">
                  <c:v>5961871360</c:v>
                </c:pt>
                <c:pt idx="192">
                  <c:v>6010845622.8571424</c:v>
                </c:pt>
                <c:pt idx="193">
                  <c:v>6049661366.8571424</c:v>
                </c:pt>
                <c:pt idx="194">
                  <c:v>6102611382.8571424</c:v>
                </c:pt>
                <c:pt idx="195">
                  <c:v>6046168502.8571424</c:v>
                </c:pt>
                <c:pt idx="196">
                  <c:v>5859877083.4285717</c:v>
                </c:pt>
                <c:pt idx="197">
                  <c:v>5954839990.8571424</c:v>
                </c:pt>
                <c:pt idx="198">
                  <c:v>6131761444.5714283</c:v>
                </c:pt>
                <c:pt idx="199">
                  <c:v>5836145737.1428576</c:v>
                </c:pt>
                <c:pt idx="200">
                  <c:v>5720707145.1428576</c:v>
                </c:pt>
                <c:pt idx="201">
                  <c:v>5580201472</c:v>
                </c:pt>
                <c:pt idx="202">
                  <c:v>5421938614.8571424</c:v>
                </c:pt>
                <c:pt idx="203">
                  <c:v>5540630016</c:v>
                </c:pt>
                <c:pt idx="204">
                  <c:v>5588542829.7142859</c:v>
                </c:pt>
                <c:pt idx="205">
                  <c:v>5429781357.7142859</c:v>
                </c:pt>
                <c:pt idx="206">
                  <c:v>5424384219.4285717</c:v>
                </c:pt>
                <c:pt idx="207">
                  <c:v>5197584237.7142859</c:v>
                </c:pt>
                <c:pt idx="208">
                  <c:v>5214934235.4285717</c:v>
                </c:pt>
                <c:pt idx="209">
                  <c:v>5215035684.5714283</c:v>
                </c:pt>
                <c:pt idx="210">
                  <c:v>5111905718.8571424</c:v>
                </c:pt>
                <c:pt idx="211">
                  <c:v>4751520036.5714283</c:v>
                </c:pt>
                <c:pt idx="212">
                  <c:v>4669140077.7142859</c:v>
                </c:pt>
                <c:pt idx="213">
                  <c:v>4543482916.5714283</c:v>
                </c:pt>
                <c:pt idx="214">
                  <c:v>4623571492.5714283</c:v>
                </c:pt>
                <c:pt idx="215">
                  <c:v>4448292900.5714283</c:v>
                </c:pt>
                <c:pt idx="216">
                  <c:v>4406277156.5714283</c:v>
                </c:pt>
                <c:pt idx="217">
                  <c:v>4872981467.4285717</c:v>
                </c:pt>
                <c:pt idx="218">
                  <c:v>5444074313.1428576</c:v>
                </c:pt>
                <c:pt idx="219">
                  <c:v>5617620041.1428576</c:v>
                </c:pt>
                <c:pt idx="220">
                  <c:v>5845045760</c:v>
                </c:pt>
                <c:pt idx="221">
                  <c:v>5950367158.8571424</c:v>
                </c:pt>
                <c:pt idx="222">
                  <c:v>6325814272</c:v>
                </c:pt>
                <c:pt idx="223">
                  <c:v>6595531410.2857141</c:v>
                </c:pt>
                <c:pt idx="224">
                  <c:v>6332239945.1428576</c:v>
                </c:pt>
                <c:pt idx="225">
                  <c:v>6428475684.5714283</c:v>
                </c:pt>
                <c:pt idx="226">
                  <c:v>6765207113.1428576</c:v>
                </c:pt>
                <c:pt idx="227">
                  <c:v>6963124224</c:v>
                </c:pt>
                <c:pt idx="228">
                  <c:v>7147964269.7142859</c:v>
                </c:pt>
                <c:pt idx="229">
                  <c:v>7687667200</c:v>
                </c:pt>
                <c:pt idx="230">
                  <c:v>8338122971.4285717</c:v>
                </c:pt>
                <c:pt idx="231">
                  <c:v>8610601472</c:v>
                </c:pt>
                <c:pt idx="232">
                  <c:v>8486055716.5714283</c:v>
                </c:pt>
                <c:pt idx="233">
                  <c:v>8522759972.5714283</c:v>
                </c:pt>
                <c:pt idx="234">
                  <c:v>8840345746.2857151</c:v>
                </c:pt>
                <c:pt idx="235">
                  <c:v>9090164297.1428566</c:v>
                </c:pt>
                <c:pt idx="236">
                  <c:v>8666481371.4285717</c:v>
                </c:pt>
                <c:pt idx="237">
                  <c:v>8162918473.1428576</c:v>
                </c:pt>
                <c:pt idx="238">
                  <c:v>8339595629.7142859</c:v>
                </c:pt>
                <c:pt idx="239">
                  <c:v>8432672768</c:v>
                </c:pt>
                <c:pt idx="240">
                  <c:v>8410738468.5714283</c:v>
                </c:pt>
                <c:pt idx="241">
                  <c:v>8177778468.5714283</c:v>
                </c:pt>
                <c:pt idx="242">
                  <c:v>7994935588.5714283</c:v>
                </c:pt>
                <c:pt idx="243">
                  <c:v>7952485595.4285717</c:v>
                </c:pt>
                <c:pt idx="244">
                  <c:v>7905161362.2857141</c:v>
                </c:pt>
                <c:pt idx="245">
                  <c:v>7433647104</c:v>
                </c:pt>
                <c:pt idx="246">
                  <c:v>7472317147.4285717</c:v>
                </c:pt>
                <c:pt idx="247">
                  <c:v>7353665755.4285717</c:v>
                </c:pt>
                <c:pt idx="248">
                  <c:v>7159965696</c:v>
                </c:pt>
                <c:pt idx="249">
                  <c:v>7155698541.7142859</c:v>
                </c:pt>
                <c:pt idx="250">
                  <c:v>7054247131.4285717</c:v>
                </c:pt>
                <c:pt idx="251">
                  <c:v>6987579977.1428576</c:v>
                </c:pt>
                <c:pt idx="252">
                  <c:v>6838412873.1428576</c:v>
                </c:pt>
                <c:pt idx="253">
                  <c:v>6449222875.4285717</c:v>
                </c:pt>
                <c:pt idx="254">
                  <c:v>6147939986.2857141</c:v>
                </c:pt>
                <c:pt idx="255">
                  <c:v>6051465728</c:v>
                </c:pt>
                <c:pt idx="256">
                  <c:v>5735871488</c:v>
                </c:pt>
                <c:pt idx="257">
                  <c:v>5511771501.7142859</c:v>
                </c:pt>
                <c:pt idx="258">
                  <c:v>5473328640</c:v>
                </c:pt>
                <c:pt idx="259">
                  <c:v>5499998646.8571424</c:v>
                </c:pt>
                <c:pt idx="260">
                  <c:v>5371947154.2857141</c:v>
                </c:pt>
                <c:pt idx="261">
                  <c:v>5277538596.5714283</c:v>
                </c:pt>
                <c:pt idx="262">
                  <c:v>5115461449.1428576</c:v>
                </c:pt>
                <c:pt idx="263">
                  <c:v>5099120018.2857141</c:v>
                </c:pt>
                <c:pt idx="264">
                  <c:v>5174212864</c:v>
                </c:pt>
                <c:pt idx="265">
                  <c:v>4950129993.1428576</c:v>
                </c:pt>
                <c:pt idx="266">
                  <c:v>4818402852.5714283</c:v>
                </c:pt>
                <c:pt idx="267">
                  <c:v>4826064347.4285717</c:v>
                </c:pt>
                <c:pt idx="268">
                  <c:v>4952887186.2857141</c:v>
                </c:pt>
                <c:pt idx="269">
                  <c:v>5066492928</c:v>
                </c:pt>
                <c:pt idx="270">
                  <c:v>5059717193.1428576</c:v>
                </c:pt>
                <c:pt idx="271">
                  <c:v>4959585718.8571424</c:v>
                </c:pt>
                <c:pt idx="272">
                  <c:v>4926688548.5714283</c:v>
                </c:pt>
                <c:pt idx="273">
                  <c:v>4835069952</c:v>
                </c:pt>
                <c:pt idx="274">
                  <c:v>4735944192</c:v>
                </c:pt>
                <c:pt idx="275">
                  <c:v>4579647085.7142859</c:v>
                </c:pt>
                <c:pt idx="276">
                  <c:v>4715801344</c:v>
                </c:pt>
                <c:pt idx="277">
                  <c:v>4680387035.4285717</c:v>
                </c:pt>
                <c:pt idx="278">
                  <c:v>4636478500.5714283</c:v>
                </c:pt>
                <c:pt idx="279">
                  <c:v>4687919945.1428576</c:v>
                </c:pt>
                <c:pt idx="280">
                  <c:v>4781192813.7142859</c:v>
                </c:pt>
                <c:pt idx="281">
                  <c:v>4742308534.8571424</c:v>
                </c:pt>
                <c:pt idx="282">
                  <c:v>4649301394.2857141</c:v>
                </c:pt>
                <c:pt idx="283">
                  <c:v>4263469970.2857141</c:v>
                </c:pt>
                <c:pt idx="284">
                  <c:v>4162602861.7142859</c:v>
                </c:pt>
                <c:pt idx="285">
                  <c:v>4077267126.8571429</c:v>
                </c:pt>
                <c:pt idx="286">
                  <c:v>3911022848</c:v>
                </c:pt>
                <c:pt idx="287">
                  <c:v>3681082843.4285712</c:v>
                </c:pt>
                <c:pt idx="288">
                  <c:v>3841714285.7142859</c:v>
                </c:pt>
                <c:pt idx="289">
                  <c:v>3875598555.4285712</c:v>
                </c:pt>
                <c:pt idx="290">
                  <c:v>4084582838.8571429</c:v>
                </c:pt>
                <c:pt idx="291">
                  <c:v>4293384301.7142859</c:v>
                </c:pt>
                <c:pt idx="292">
                  <c:v>4182345728</c:v>
                </c:pt>
                <c:pt idx="293">
                  <c:v>4097714285.7142859</c:v>
                </c:pt>
                <c:pt idx="294">
                  <c:v>4088952868.5714288</c:v>
                </c:pt>
                <c:pt idx="295">
                  <c:v>3929870006.8571429</c:v>
                </c:pt>
                <c:pt idx="296">
                  <c:v>4088798610.2857141</c:v>
                </c:pt>
                <c:pt idx="297">
                  <c:v>4120420022.8571429</c:v>
                </c:pt>
                <c:pt idx="298">
                  <c:v>3962722852.5714288</c:v>
                </c:pt>
                <c:pt idx="299">
                  <c:v>4161658550.8571429</c:v>
                </c:pt>
                <c:pt idx="300">
                  <c:v>4287439981.7142859</c:v>
                </c:pt>
                <c:pt idx="301">
                  <c:v>4506217142.8571424</c:v>
                </c:pt>
                <c:pt idx="302">
                  <c:v>4555892845.7142859</c:v>
                </c:pt>
                <c:pt idx="303">
                  <c:v>4472638537.1428576</c:v>
                </c:pt>
                <c:pt idx="304">
                  <c:v>4272345709.7142859</c:v>
                </c:pt>
                <c:pt idx="305">
                  <c:v>4175374262.8571429</c:v>
                </c:pt>
                <c:pt idx="306">
                  <c:v>4086820022.8571429</c:v>
                </c:pt>
                <c:pt idx="307">
                  <c:v>4010844306.2857141</c:v>
                </c:pt>
                <c:pt idx="308">
                  <c:v>3835262866.2857141</c:v>
                </c:pt>
                <c:pt idx="309">
                  <c:v>3762611456</c:v>
                </c:pt>
                <c:pt idx="310">
                  <c:v>3614410020.5714288</c:v>
                </c:pt>
                <c:pt idx="311">
                  <c:v>3600017152</c:v>
                </c:pt>
                <c:pt idx="312">
                  <c:v>3743970011.4285712</c:v>
                </c:pt>
                <c:pt idx="313">
                  <c:v>4016758601.1428571</c:v>
                </c:pt>
                <c:pt idx="314">
                  <c:v>4367980068.5714283</c:v>
                </c:pt>
                <c:pt idx="315">
                  <c:v>4559617170.2857141</c:v>
                </c:pt>
                <c:pt idx="316">
                  <c:v>4721255716.5714283</c:v>
                </c:pt>
                <c:pt idx="317">
                  <c:v>4835961417.1428576</c:v>
                </c:pt>
                <c:pt idx="318">
                  <c:v>4894532864</c:v>
                </c:pt>
                <c:pt idx="319">
                  <c:v>4952630016</c:v>
                </c:pt>
                <c:pt idx="320">
                  <c:v>5140592822.8571424</c:v>
                </c:pt>
                <c:pt idx="321">
                  <c:v>5103734235.4285717</c:v>
                </c:pt>
                <c:pt idx="322">
                  <c:v>5073371392</c:v>
                </c:pt>
                <c:pt idx="323">
                  <c:v>5110372827.4285717</c:v>
                </c:pt>
                <c:pt idx="324">
                  <c:v>5147821421.7142859</c:v>
                </c:pt>
                <c:pt idx="325">
                  <c:v>5206639981.7142859</c:v>
                </c:pt>
                <c:pt idx="326">
                  <c:v>5266485696</c:v>
                </c:pt>
                <c:pt idx="327">
                  <c:v>4982177145.1428576</c:v>
                </c:pt>
                <c:pt idx="328">
                  <c:v>4832494278.8571424</c:v>
                </c:pt>
                <c:pt idx="329">
                  <c:v>4734640004.5714283</c:v>
                </c:pt>
                <c:pt idx="330">
                  <c:v>4653392870.8571424</c:v>
                </c:pt>
                <c:pt idx="331">
                  <c:v>4693341430.8571424</c:v>
                </c:pt>
                <c:pt idx="332">
                  <c:v>4632187142.8571424</c:v>
                </c:pt>
                <c:pt idx="333">
                  <c:v>4399972857.1428576</c:v>
                </c:pt>
                <c:pt idx="334">
                  <c:v>4313582857.1428576</c:v>
                </c:pt>
                <c:pt idx="335">
                  <c:v>4351698571.4285717</c:v>
                </c:pt>
                <c:pt idx="336">
                  <c:v>4359260000</c:v>
                </c:pt>
                <c:pt idx="337">
                  <c:v>4345192857.1428576</c:v>
                </c:pt>
                <c:pt idx="338">
                  <c:v>4313687142.8571424</c:v>
                </c:pt>
                <c:pt idx="339">
                  <c:v>4597421428.5714283</c:v>
                </c:pt>
                <c:pt idx="340">
                  <c:v>4620004285.7142859</c:v>
                </c:pt>
                <c:pt idx="341">
                  <c:v>4708418571.4285717</c:v>
                </c:pt>
                <c:pt idx="342">
                  <c:v>4684278571.4285717</c:v>
                </c:pt>
                <c:pt idx="343">
                  <c:v>4693047142.8571424</c:v>
                </c:pt>
                <c:pt idx="344">
                  <c:v>4759377142.8571424</c:v>
                </c:pt>
                <c:pt idx="345">
                  <c:v>4750330000</c:v>
                </c:pt>
                <c:pt idx="346">
                  <c:v>4414032857.1428576</c:v>
                </c:pt>
                <c:pt idx="347">
                  <c:v>4354192857.1428576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9-49C1-985F-ED587FE9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58496"/>
        <c:axId val="928846528"/>
      </c:lineChart>
      <c:dateAx>
        <c:axId val="9288584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46528"/>
        <c:crosses val="autoZero"/>
        <c:auto val="1"/>
        <c:lblOffset val="100"/>
        <c:baseTimeUnit val="days"/>
      </c:dateAx>
      <c:valAx>
        <c:axId val="9288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104775</xdr:rowOff>
    </xdr:from>
    <xdr:to>
      <xdr:col>12</xdr:col>
      <xdr:colOff>533400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</xdr:row>
      <xdr:rowOff>42861</xdr:rowOff>
    </xdr:from>
    <xdr:to>
      <xdr:col>11</xdr:col>
      <xdr:colOff>114300</xdr:colOff>
      <xdr:row>20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E20" sqref="E20"/>
    </sheetView>
  </sheetViews>
  <sheetFormatPr defaultRowHeight="13.5" x14ac:dyDescent="0.15"/>
  <cols>
    <col min="1" max="2" width="9" style="1"/>
    <col min="3" max="3" width="10.25" style="4" bestFit="1" customWidth="1"/>
    <col min="4" max="4" width="11.625" style="5" bestFit="1" customWidth="1"/>
    <col min="5" max="5" width="21.875" style="2" bestFit="1" customWidth="1"/>
    <col min="6" max="6" width="13" style="3" bestFit="1" customWidth="1"/>
    <col min="7" max="7" width="14.375" style="13" bestFit="1" customWidth="1"/>
    <col min="8" max="9" width="21.125" style="13" bestFit="1" customWidth="1"/>
    <col min="10" max="10" width="11" style="16" bestFit="1" customWidth="1"/>
    <col min="11" max="12" width="15.5" style="16" bestFit="1" customWidth="1"/>
    <col min="13" max="13" width="11" style="15" bestFit="1" customWidth="1"/>
    <col min="14" max="15" width="15.5" style="15" bestFit="1" customWidth="1"/>
    <col min="17" max="17" width="10.5" bestFit="1" customWidth="1"/>
    <col min="19" max="19" width="11" bestFit="1" customWidth="1"/>
  </cols>
  <sheetData>
    <row r="1" spans="1:19" x14ac:dyDescent="0.15">
      <c r="A1" s="6" t="s">
        <v>0</v>
      </c>
      <c r="B1" s="6" t="s">
        <v>1</v>
      </c>
      <c r="C1" s="7" t="s">
        <v>8</v>
      </c>
      <c r="D1" s="8" t="s">
        <v>7</v>
      </c>
      <c r="E1" s="6" t="s">
        <v>9</v>
      </c>
      <c r="F1" s="9" t="s">
        <v>10</v>
      </c>
      <c r="G1" s="7" t="s">
        <v>16</v>
      </c>
      <c r="H1" s="17" t="s">
        <v>19</v>
      </c>
      <c r="I1" s="17" t="s">
        <v>20</v>
      </c>
      <c r="Q1" s="29" t="s">
        <v>2</v>
      </c>
      <c r="R1" s="29" t="s">
        <v>4</v>
      </c>
      <c r="S1" s="29" t="s">
        <v>5</v>
      </c>
    </row>
    <row r="2" spans="1:19" x14ac:dyDescent="0.15">
      <c r="A2" s="6">
        <v>1</v>
      </c>
      <c r="B2" s="6">
        <v>10000</v>
      </c>
      <c r="C2" s="7">
        <f>8473*D2</f>
        <v>74.138750000000002</v>
      </c>
      <c r="D2" s="8">
        <v>8.7500000000000008E-3</v>
      </c>
      <c r="E2" s="10">
        <v>1.74</v>
      </c>
      <c r="F2" s="11">
        <f>C2/7*365/(B2*E2)</f>
        <v>0.22217277298850574</v>
      </c>
      <c r="G2" s="19">
        <f>C2:C19</f>
        <v>74.138750000000002</v>
      </c>
      <c r="H2" s="20">
        <f>G2/7*365/0.1/10000</f>
        <v>3.8658062499999999</v>
      </c>
      <c r="I2" s="19">
        <f>G2/7*365/0.2/10000</f>
        <v>1.9329031249999999</v>
      </c>
      <c r="Q2" s="29" t="s">
        <v>6</v>
      </c>
      <c r="R2" s="29">
        <v>444566</v>
      </c>
      <c r="S2" s="30">
        <v>0.2</v>
      </c>
    </row>
    <row r="3" spans="1:19" x14ac:dyDescent="0.15">
      <c r="A3" s="6">
        <v>2</v>
      </c>
      <c r="B3" s="6">
        <v>10000</v>
      </c>
      <c r="C3" s="7">
        <f>9236*D3</f>
        <v>77.362583200000003</v>
      </c>
      <c r="D3" s="8">
        <v>8.3762000000000003E-3</v>
      </c>
      <c r="E3" s="6">
        <v>1.96</v>
      </c>
      <c r="F3" s="11">
        <f t="shared" ref="F3:F20" si="0">C3/7*365/(B3*E3)</f>
        <v>0.20581153693877552</v>
      </c>
      <c r="G3" s="18"/>
      <c r="H3" s="18"/>
      <c r="I3" s="18"/>
      <c r="J3" s="14"/>
      <c r="K3" s="14"/>
      <c r="L3" s="14"/>
      <c r="Q3" s="29" t="s">
        <v>3</v>
      </c>
      <c r="R3" s="29">
        <v>564396</v>
      </c>
      <c r="S3" s="30">
        <v>0.2</v>
      </c>
    </row>
    <row r="4" spans="1:19" x14ac:dyDescent="0.15">
      <c r="A4" s="6">
        <v>3</v>
      </c>
      <c r="B4" s="6">
        <v>10000</v>
      </c>
      <c r="C4" s="7">
        <v>78.319999999999993</v>
      </c>
      <c r="D4" s="8">
        <v>8.0099999999999998E-3</v>
      </c>
      <c r="E4" s="6">
        <v>2.04</v>
      </c>
      <c r="F4" s="11">
        <f t="shared" si="0"/>
        <v>0.20018767507002797</v>
      </c>
      <c r="G4" s="17" t="s">
        <v>17</v>
      </c>
      <c r="H4" s="17" t="s">
        <v>21</v>
      </c>
      <c r="I4" s="17" t="s">
        <v>22</v>
      </c>
      <c r="J4" s="14"/>
      <c r="K4" s="14"/>
      <c r="L4" s="14"/>
    </row>
    <row r="5" spans="1:19" x14ac:dyDescent="0.15">
      <c r="A5" s="6">
        <v>4</v>
      </c>
      <c r="B5" s="6">
        <v>10000</v>
      </c>
      <c r="C5" s="7">
        <v>90.68</v>
      </c>
      <c r="D5" s="8">
        <v>1.035E-2</v>
      </c>
      <c r="E5" s="6">
        <v>3.18</v>
      </c>
      <c r="F5" s="11">
        <f t="shared" si="0"/>
        <v>0.14868912848158133</v>
      </c>
      <c r="G5" s="20">
        <f>MIN(C2:C19)</f>
        <v>59.4</v>
      </c>
      <c r="H5" s="20">
        <f>G5/7*365/0.1/10000</f>
        <v>3.097285714285714</v>
      </c>
      <c r="I5" s="20">
        <f>G5/7*365/0.2/10000</f>
        <v>1.548642857142857</v>
      </c>
      <c r="J5" s="14"/>
      <c r="K5" s="14"/>
      <c r="L5" s="14"/>
    </row>
    <row r="6" spans="1:19" x14ac:dyDescent="0.15">
      <c r="A6" s="6">
        <v>5</v>
      </c>
      <c r="B6" s="6">
        <v>10000</v>
      </c>
      <c r="C6" s="7">
        <v>85.08</v>
      </c>
      <c r="D6" s="8">
        <v>1.0482109999999999E-2</v>
      </c>
      <c r="E6" s="6">
        <v>5.94</v>
      </c>
      <c r="F6" s="11">
        <f t="shared" si="0"/>
        <v>7.4685425685425674E-2</v>
      </c>
      <c r="G6" s="18"/>
      <c r="H6" s="18"/>
      <c r="I6" s="18"/>
      <c r="J6" s="14"/>
      <c r="K6" s="14"/>
      <c r="L6" s="14"/>
    </row>
    <row r="7" spans="1:19" x14ac:dyDescent="0.15">
      <c r="A7" s="6">
        <v>6</v>
      </c>
      <c r="B7" s="6">
        <v>10000</v>
      </c>
      <c r="C7" s="7">
        <f>126.05/1.5</f>
        <v>84.033333333333331</v>
      </c>
      <c r="D7" s="8">
        <f>0.01701082/1.5</f>
        <v>1.1340546666666666E-2</v>
      </c>
      <c r="E7" s="10">
        <v>3.8</v>
      </c>
      <c r="F7" s="11">
        <f t="shared" si="0"/>
        <v>0.11530889724310778</v>
      </c>
      <c r="G7" s="17" t="s">
        <v>18</v>
      </c>
      <c r="H7" s="17" t="s">
        <v>23</v>
      </c>
      <c r="I7" s="17" t="s">
        <v>24</v>
      </c>
      <c r="J7" s="14"/>
      <c r="K7" s="14"/>
      <c r="L7" s="14"/>
    </row>
    <row r="8" spans="1:19" x14ac:dyDescent="0.15">
      <c r="A8" s="6">
        <v>7</v>
      </c>
      <c r="B8" s="6">
        <v>10000</v>
      </c>
      <c r="C8" s="7">
        <v>72.587000000000003</v>
      </c>
      <c r="D8" s="8">
        <v>9.6399999999999993E-3</v>
      </c>
      <c r="E8" s="6">
        <v>4.32</v>
      </c>
      <c r="F8" s="11">
        <f t="shared" si="0"/>
        <v>8.7613277116402127E-2</v>
      </c>
      <c r="G8" s="20">
        <f>MAX(C2:C19)</f>
        <v>90.68</v>
      </c>
      <c r="H8" s="20">
        <f>G8/7*365/0.1/10000</f>
        <v>4.7283142857142861</v>
      </c>
      <c r="I8" s="20">
        <f>G8/7*365/0.2/10000</f>
        <v>2.3641571428571431</v>
      </c>
      <c r="J8" s="14"/>
      <c r="K8" s="14"/>
      <c r="L8" s="14"/>
    </row>
    <row r="9" spans="1:19" x14ac:dyDescent="0.15">
      <c r="A9" s="6">
        <v>8</v>
      </c>
      <c r="B9" s="6">
        <v>10000</v>
      </c>
      <c r="C9" s="7">
        <v>70.9542</v>
      </c>
      <c r="D9" s="8">
        <v>9.3100000000000006E-3</v>
      </c>
      <c r="E9" s="6">
        <v>4.96</v>
      </c>
      <c r="F9" s="11">
        <f t="shared" si="0"/>
        <v>7.4591828917050698E-2</v>
      </c>
      <c r="G9" s="18"/>
      <c r="H9" s="18"/>
      <c r="I9" s="18"/>
      <c r="J9" s="14"/>
      <c r="K9" s="14"/>
      <c r="L9" s="14"/>
    </row>
    <row r="10" spans="1:19" x14ac:dyDescent="0.15">
      <c r="A10" s="6">
        <v>9</v>
      </c>
      <c r="B10" s="6">
        <v>10000</v>
      </c>
      <c r="C10" s="7">
        <v>66.95</v>
      </c>
      <c r="D10" s="8">
        <v>1.0181000000000001E-2</v>
      </c>
      <c r="E10" s="6">
        <v>3.98</v>
      </c>
      <c r="F10" s="11">
        <f t="shared" si="0"/>
        <v>8.7712670495333808E-2</v>
      </c>
      <c r="G10" s="18"/>
      <c r="H10" s="17"/>
      <c r="I10" s="17"/>
      <c r="J10" s="14"/>
      <c r="K10" s="14"/>
      <c r="L10" s="14"/>
    </row>
    <row r="11" spans="1:19" x14ac:dyDescent="0.15">
      <c r="A11" s="6">
        <v>10</v>
      </c>
      <c r="B11" s="6">
        <v>10000</v>
      </c>
      <c r="C11" s="7">
        <v>66.046698000000006</v>
      </c>
      <c r="D11" s="8">
        <v>1.0449999999999999E-2</v>
      </c>
      <c r="E11" s="6">
        <v>4.21</v>
      </c>
      <c r="F11" s="11">
        <f t="shared" si="0"/>
        <v>8.1801984289107579E-2</v>
      </c>
      <c r="G11" s="19"/>
      <c r="H11" s="19"/>
      <c r="I11" s="19"/>
      <c r="J11" s="14"/>
      <c r="K11" s="14"/>
      <c r="L11" s="14"/>
    </row>
    <row r="12" spans="1:19" x14ac:dyDescent="0.15">
      <c r="A12" s="6">
        <v>11</v>
      </c>
      <c r="B12" s="6">
        <v>10000</v>
      </c>
      <c r="C12" s="7">
        <v>60.717599999999997</v>
      </c>
      <c r="D12" s="8">
        <v>1.0248500000000001E-2</v>
      </c>
      <c r="E12" s="6">
        <v>3.59</v>
      </c>
      <c r="F12" s="11">
        <f t="shared" si="0"/>
        <v>8.8189112614405096E-2</v>
      </c>
      <c r="G12" s="18"/>
      <c r="H12" s="18"/>
      <c r="I12" s="18"/>
      <c r="J12" s="14"/>
      <c r="K12" s="14"/>
      <c r="L12" s="14"/>
    </row>
    <row r="13" spans="1:19" x14ac:dyDescent="0.15">
      <c r="A13" s="6">
        <v>12</v>
      </c>
      <c r="B13" s="6">
        <v>10000</v>
      </c>
      <c r="C13" s="7">
        <v>64.69</v>
      </c>
      <c r="D13" s="8">
        <v>9.9703599999999993E-3</v>
      </c>
      <c r="E13" s="6">
        <v>3.82</v>
      </c>
      <c r="F13" s="11">
        <f t="shared" si="0"/>
        <v>8.8301608077786087E-2</v>
      </c>
      <c r="G13" s="18"/>
      <c r="H13" s="17"/>
      <c r="I13" s="17"/>
      <c r="J13" s="14"/>
      <c r="K13" s="14"/>
      <c r="L13" s="14"/>
    </row>
    <row r="14" spans="1:19" x14ac:dyDescent="0.15">
      <c r="A14" s="6">
        <v>13</v>
      </c>
      <c r="B14" s="6">
        <v>10000</v>
      </c>
      <c r="C14" s="7">
        <v>59.4</v>
      </c>
      <c r="D14" s="8">
        <v>9.5217300000000008E-3</v>
      </c>
      <c r="E14" s="6">
        <v>3.48</v>
      </c>
      <c r="F14" s="11">
        <f t="shared" si="0"/>
        <v>8.9002463054187186E-2</v>
      </c>
      <c r="G14" s="19"/>
      <c r="H14" s="19"/>
      <c r="I14" s="19"/>
      <c r="J14" s="14"/>
      <c r="K14" s="14"/>
      <c r="L14" s="14"/>
    </row>
    <row r="15" spans="1:19" x14ac:dyDescent="0.15">
      <c r="A15" s="6">
        <v>14</v>
      </c>
      <c r="B15" s="6">
        <v>10000</v>
      </c>
      <c r="C15" s="7">
        <v>69.31</v>
      </c>
      <c r="D15" s="8">
        <v>9.3049199999999995E-3</v>
      </c>
      <c r="E15" s="6">
        <v>3.77</v>
      </c>
      <c r="F15" s="11">
        <f t="shared" si="0"/>
        <v>9.5862637362637365E-2</v>
      </c>
      <c r="G15" s="12"/>
      <c r="H15" s="12"/>
      <c r="I15" s="12"/>
      <c r="J15" s="14"/>
      <c r="K15" s="14"/>
      <c r="L15" s="14"/>
    </row>
    <row r="16" spans="1:19" x14ac:dyDescent="0.15">
      <c r="A16" s="6">
        <v>15</v>
      </c>
      <c r="B16" s="6">
        <v>10000</v>
      </c>
      <c r="C16" s="7">
        <v>74.81</v>
      </c>
      <c r="D16" s="8">
        <v>9.4020000000000006E-3</v>
      </c>
      <c r="E16" s="6">
        <v>3.73</v>
      </c>
      <c r="F16" s="11">
        <f t="shared" si="0"/>
        <v>0.10457927996936039</v>
      </c>
      <c r="G16" s="12"/>
      <c r="H16" s="12"/>
      <c r="I16" s="12"/>
      <c r="J16" s="14"/>
      <c r="K16" s="14"/>
      <c r="L16" s="14"/>
    </row>
    <row r="17" spans="1:12" x14ac:dyDescent="0.15">
      <c r="A17" s="6">
        <v>16</v>
      </c>
      <c r="B17" s="6">
        <v>10000</v>
      </c>
      <c r="C17" s="7">
        <v>68.540000000000006</v>
      </c>
      <c r="D17" s="8">
        <v>9.3168599999999997E-3</v>
      </c>
      <c r="E17" s="6">
        <v>3.2</v>
      </c>
      <c r="F17" s="11">
        <f t="shared" si="0"/>
        <v>0.11168348214285714</v>
      </c>
      <c r="G17" s="12"/>
      <c r="H17" s="12"/>
      <c r="I17" s="12"/>
      <c r="J17" s="14"/>
      <c r="K17" s="14"/>
      <c r="L17" s="14"/>
    </row>
    <row r="18" spans="1:12" x14ac:dyDescent="0.15">
      <c r="A18" s="6">
        <v>17</v>
      </c>
      <c r="B18" s="6">
        <v>10000</v>
      </c>
      <c r="C18" s="7">
        <v>63.51</v>
      </c>
      <c r="D18" s="8">
        <v>1.0011819999999999E-2</v>
      </c>
      <c r="E18" s="6">
        <v>2.12</v>
      </c>
      <c r="F18" s="11">
        <f t="shared" si="0"/>
        <v>0.15620721024258757</v>
      </c>
      <c r="G18" s="12"/>
      <c r="H18" s="12"/>
      <c r="I18" s="12"/>
      <c r="J18" s="14"/>
      <c r="K18" s="14"/>
      <c r="L18" s="14"/>
    </row>
    <row r="19" spans="1:12" x14ac:dyDescent="0.15">
      <c r="A19" s="6">
        <v>18</v>
      </c>
      <c r="B19" s="6">
        <v>10000</v>
      </c>
      <c r="C19" s="7">
        <v>66.27</v>
      </c>
      <c r="D19" s="8">
        <v>1.022291E-2</v>
      </c>
      <c r="E19" s="6">
        <v>1.99</v>
      </c>
      <c r="F19" s="11">
        <f t="shared" si="0"/>
        <v>0.17364357501794686</v>
      </c>
      <c r="G19" s="12"/>
      <c r="H19" s="12"/>
      <c r="I19" s="12"/>
      <c r="J19" s="14"/>
      <c r="K19" s="14"/>
      <c r="L19" s="14"/>
    </row>
    <row r="20" spans="1:12" x14ac:dyDescent="0.15">
      <c r="B20" s="1">
        <v>10000</v>
      </c>
      <c r="C20" s="4">
        <v>59</v>
      </c>
      <c r="E20" s="2">
        <v>1.8</v>
      </c>
      <c r="F20" s="11">
        <f t="shared" si="0"/>
        <v>0.17091269841269843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4"/>
  <sheetViews>
    <sheetView workbookViewId="0">
      <selection activeCell="H1" activeCellId="1" sqref="A1:A1048576 H1:H1048576"/>
    </sheetView>
  </sheetViews>
  <sheetFormatPr defaultRowHeight="13.5" x14ac:dyDescent="0.15"/>
  <cols>
    <col min="1" max="1" width="10.5" style="1" bestFit="1" customWidth="1"/>
    <col min="2" max="5" width="9" style="1"/>
    <col min="6" max="6" width="12.75" style="1" bestFit="1" customWidth="1"/>
    <col min="7" max="7" width="16.125" style="1" bestFit="1" customWidth="1"/>
    <col min="8" max="8" width="11.625" bestFit="1" customWidth="1"/>
  </cols>
  <sheetData>
    <row r="1" spans="1:16" x14ac:dyDescent="0.15">
      <c r="A1" s="1" t="s">
        <v>12</v>
      </c>
      <c r="F1" s="1" t="s">
        <v>11</v>
      </c>
      <c r="G1" s="1" t="s">
        <v>13</v>
      </c>
    </row>
    <row r="2" spans="1:16" x14ac:dyDescent="0.15">
      <c r="A2" s="25">
        <v>41635</v>
      </c>
      <c r="B2" s="26">
        <v>763.28</v>
      </c>
      <c r="C2" s="26">
        <v>777.51</v>
      </c>
      <c r="D2" s="26">
        <v>713.6</v>
      </c>
      <c r="E2" s="26">
        <v>735.07</v>
      </c>
      <c r="F2" s="27">
        <v>46862700</v>
      </c>
      <c r="G2" s="27">
        <v>9295569920</v>
      </c>
      <c r="H2" s="22"/>
      <c r="J2" s="25">
        <v>42430</v>
      </c>
      <c r="K2" s="26">
        <v>437.92</v>
      </c>
      <c r="L2" s="26">
        <v>439.65</v>
      </c>
      <c r="M2" s="26">
        <v>432.32</v>
      </c>
      <c r="N2" s="26">
        <v>435.12</v>
      </c>
      <c r="O2" s="27">
        <v>74895800</v>
      </c>
      <c r="P2" s="27">
        <v>6684800000</v>
      </c>
    </row>
    <row r="3" spans="1:16" x14ac:dyDescent="0.15">
      <c r="A3" s="25">
        <v>41636</v>
      </c>
      <c r="B3" s="26">
        <v>737.98</v>
      </c>
      <c r="C3" s="26">
        <v>747.06</v>
      </c>
      <c r="D3" s="26">
        <v>705.35</v>
      </c>
      <c r="E3" s="26">
        <v>727.83</v>
      </c>
      <c r="F3" s="27">
        <v>32505800</v>
      </c>
      <c r="G3" s="27">
        <v>8990850048</v>
      </c>
      <c r="H3" s="22"/>
      <c r="J3" s="25">
        <v>42429</v>
      </c>
      <c r="K3" s="26">
        <v>433.44</v>
      </c>
      <c r="L3" s="26">
        <v>441.51</v>
      </c>
      <c r="M3" s="26">
        <v>431.69</v>
      </c>
      <c r="N3" s="26">
        <v>437.7</v>
      </c>
      <c r="O3" s="27">
        <v>60694700</v>
      </c>
      <c r="P3" s="27">
        <v>6614980096</v>
      </c>
    </row>
    <row r="4" spans="1:16" x14ac:dyDescent="0.15">
      <c r="A4" s="25">
        <v>41637</v>
      </c>
      <c r="B4" s="26">
        <v>728.05</v>
      </c>
      <c r="C4" s="26">
        <v>748.61</v>
      </c>
      <c r="D4" s="26">
        <v>714.44</v>
      </c>
      <c r="E4" s="26">
        <v>745.05</v>
      </c>
      <c r="F4" s="27">
        <v>19011300</v>
      </c>
      <c r="G4" s="27">
        <v>8872599552</v>
      </c>
      <c r="H4" s="22"/>
      <c r="J4" s="25">
        <v>42428</v>
      </c>
      <c r="K4" s="26">
        <v>432.57</v>
      </c>
      <c r="L4" s="26">
        <v>435.68</v>
      </c>
      <c r="M4" s="26">
        <v>423.82</v>
      </c>
      <c r="N4" s="26">
        <v>433.5</v>
      </c>
      <c r="O4" s="27">
        <v>53033400</v>
      </c>
      <c r="P4" s="27">
        <v>6600309760</v>
      </c>
    </row>
    <row r="5" spans="1:16" x14ac:dyDescent="0.15">
      <c r="A5" s="25">
        <v>41638</v>
      </c>
      <c r="B5" s="26">
        <v>741.35</v>
      </c>
      <c r="C5" s="26">
        <v>766.6</v>
      </c>
      <c r="D5" s="26">
        <v>740.24</v>
      </c>
      <c r="E5" s="26">
        <v>756.13</v>
      </c>
      <c r="F5" s="27">
        <v>20707700</v>
      </c>
      <c r="G5" s="27">
        <v>9036999680</v>
      </c>
      <c r="H5" s="22"/>
      <c r="J5" s="25">
        <v>42427</v>
      </c>
      <c r="K5" s="26">
        <v>432.84</v>
      </c>
      <c r="L5" s="26">
        <v>434.23</v>
      </c>
      <c r="M5" s="26">
        <v>428.1</v>
      </c>
      <c r="N5" s="26">
        <v>432.52</v>
      </c>
      <c r="O5" s="27">
        <v>41893600</v>
      </c>
      <c r="P5" s="27">
        <v>6602809856</v>
      </c>
    </row>
    <row r="6" spans="1:16" x14ac:dyDescent="0.15">
      <c r="A6" s="25">
        <v>41639</v>
      </c>
      <c r="B6" s="26">
        <v>760.32</v>
      </c>
      <c r="C6" s="26">
        <v>760.58</v>
      </c>
      <c r="D6" s="26">
        <v>738.17</v>
      </c>
      <c r="E6" s="26">
        <v>754.01</v>
      </c>
      <c r="F6" s="27">
        <v>20897300</v>
      </c>
      <c r="G6" s="27">
        <v>9268240384</v>
      </c>
      <c r="H6" s="22"/>
      <c r="J6" s="25">
        <v>42426</v>
      </c>
      <c r="K6" s="26">
        <v>424.63</v>
      </c>
      <c r="L6" s="26">
        <v>432.15</v>
      </c>
      <c r="M6" s="26">
        <v>421.62</v>
      </c>
      <c r="N6" s="26">
        <v>432.15</v>
      </c>
      <c r="O6" s="27">
        <v>61486000</v>
      </c>
      <c r="P6" s="27">
        <v>6476080128</v>
      </c>
    </row>
    <row r="7" spans="1:16" x14ac:dyDescent="0.15">
      <c r="A7" s="25">
        <v>41640</v>
      </c>
      <c r="B7" s="26">
        <v>754.97</v>
      </c>
      <c r="C7" s="26">
        <v>775.35</v>
      </c>
      <c r="D7" s="26">
        <v>754.97</v>
      </c>
      <c r="E7" s="26">
        <v>771.4</v>
      </c>
      <c r="F7" s="27">
        <v>22489400</v>
      </c>
      <c r="G7" s="27">
        <v>9203030016</v>
      </c>
      <c r="H7" s="22"/>
      <c r="J7" s="25">
        <v>42425</v>
      </c>
      <c r="K7" s="26">
        <v>425.04</v>
      </c>
      <c r="L7" s="26">
        <v>427.72</v>
      </c>
      <c r="M7" s="26">
        <v>420.42</v>
      </c>
      <c r="N7" s="26">
        <v>424.54</v>
      </c>
      <c r="O7" s="27">
        <v>70798000</v>
      </c>
      <c r="P7" s="27">
        <v>6480650240</v>
      </c>
    </row>
    <row r="8" spans="1:16" x14ac:dyDescent="0.15">
      <c r="A8" s="25">
        <v>41641</v>
      </c>
      <c r="B8" s="26">
        <v>773.44</v>
      </c>
      <c r="C8" s="26">
        <v>820.31</v>
      </c>
      <c r="D8" s="26">
        <v>767.21</v>
      </c>
      <c r="E8" s="26">
        <v>802.39</v>
      </c>
      <c r="F8" s="27">
        <v>38489500</v>
      </c>
      <c r="G8" s="27">
        <v>9428179968</v>
      </c>
      <c r="H8" s="22">
        <f>AVERAGE(F2:F8)</f>
        <v>28709100</v>
      </c>
      <c r="J8" s="25">
        <v>42424</v>
      </c>
      <c r="K8" s="26">
        <v>420.96</v>
      </c>
      <c r="L8" s="26">
        <v>425.55</v>
      </c>
      <c r="M8" s="26">
        <v>413.91</v>
      </c>
      <c r="N8" s="26">
        <v>424.95</v>
      </c>
      <c r="O8" s="27">
        <v>67743696</v>
      </c>
      <c r="P8" s="27">
        <v>6417189888</v>
      </c>
    </row>
    <row r="9" spans="1:16" x14ac:dyDescent="0.15">
      <c r="A9" s="25">
        <v>41642</v>
      </c>
      <c r="B9" s="26">
        <v>802.85</v>
      </c>
      <c r="C9" s="26">
        <v>834.15</v>
      </c>
      <c r="D9" s="26">
        <v>789.12</v>
      </c>
      <c r="E9" s="26">
        <v>818.72</v>
      </c>
      <c r="F9" s="27">
        <v>37810100</v>
      </c>
      <c r="G9" s="27">
        <v>9786680320</v>
      </c>
      <c r="H9" s="22">
        <f t="shared" ref="H9:H72" si="0">AVERAGE(F3:F9)</f>
        <v>27415871.428571429</v>
      </c>
      <c r="J9" s="25">
        <v>42423</v>
      </c>
      <c r="K9" s="26">
        <v>438.26</v>
      </c>
      <c r="L9" s="26">
        <v>439.86</v>
      </c>
      <c r="M9" s="26">
        <v>417.82</v>
      </c>
      <c r="N9" s="26">
        <v>420.74</v>
      </c>
      <c r="O9" s="27">
        <v>85244896</v>
      </c>
      <c r="P9" s="27">
        <v>6679399936</v>
      </c>
    </row>
    <row r="10" spans="1:16" x14ac:dyDescent="0.15">
      <c r="A10" s="25">
        <v>41643</v>
      </c>
      <c r="B10" s="26">
        <v>823.27</v>
      </c>
      <c r="C10" s="26">
        <v>859.51</v>
      </c>
      <c r="D10" s="26">
        <v>801.67</v>
      </c>
      <c r="E10" s="26">
        <v>859.51</v>
      </c>
      <c r="F10" s="27">
        <v>38005000</v>
      </c>
      <c r="G10" s="27">
        <v>10035600384</v>
      </c>
      <c r="H10" s="22">
        <f t="shared" si="0"/>
        <v>28201471.428571429</v>
      </c>
      <c r="J10" s="25">
        <v>42422</v>
      </c>
      <c r="K10" s="26">
        <v>438.99</v>
      </c>
      <c r="L10" s="26">
        <v>439.05</v>
      </c>
      <c r="M10" s="26">
        <v>432.92</v>
      </c>
      <c r="N10" s="26">
        <v>437.75</v>
      </c>
      <c r="O10" s="27">
        <v>85385200</v>
      </c>
      <c r="P10" s="27">
        <v>6689200128</v>
      </c>
    </row>
    <row r="11" spans="1:16" x14ac:dyDescent="0.15">
      <c r="A11" s="25">
        <v>41644</v>
      </c>
      <c r="B11" s="26">
        <v>858.55</v>
      </c>
      <c r="C11" s="26">
        <v>952.4</v>
      </c>
      <c r="D11" s="26">
        <v>854.52</v>
      </c>
      <c r="E11" s="26">
        <v>933.53</v>
      </c>
      <c r="F11" s="27">
        <v>72898496</v>
      </c>
      <c r="G11" s="27">
        <v>10465699840</v>
      </c>
      <c r="H11" s="22">
        <f t="shared" si="0"/>
        <v>35899642.285714284</v>
      </c>
      <c r="J11" s="25">
        <v>42421</v>
      </c>
      <c r="K11" s="26">
        <v>437.77</v>
      </c>
      <c r="L11" s="26">
        <v>448.05</v>
      </c>
      <c r="M11" s="26">
        <v>429.08</v>
      </c>
      <c r="N11" s="26">
        <v>438.8</v>
      </c>
      <c r="O11" s="27">
        <v>89820704</v>
      </c>
      <c r="P11" s="27">
        <v>6669259776</v>
      </c>
    </row>
    <row r="12" spans="1:16" x14ac:dyDescent="0.15">
      <c r="A12" s="25">
        <v>41645</v>
      </c>
      <c r="B12" s="26">
        <v>936.05</v>
      </c>
      <c r="C12" s="28">
        <v>1017.12</v>
      </c>
      <c r="D12" s="26">
        <v>905.71</v>
      </c>
      <c r="E12" s="26">
        <v>953.29</v>
      </c>
      <c r="F12" s="27">
        <v>85565696</v>
      </c>
      <c r="G12" s="27">
        <v>11410400256</v>
      </c>
      <c r="H12" s="22">
        <f t="shared" si="0"/>
        <v>45165070.285714284</v>
      </c>
      <c r="J12" s="25">
        <v>42420</v>
      </c>
      <c r="K12" s="26">
        <v>421.6</v>
      </c>
      <c r="L12" s="26">
        <v>441.98</v>
      </c>
      <c r="M12" s="26">
        <v>421.6</v>
      </c>
      <c r="N12" s="26">
        <v>437.16</v>
      </c>
      <c r="O12" s="27">
        <v>93992096</v>
      </c>
      <c r="P12" s="27">
        <v>6421309952</v>
      </c>
    </row>
    <row r="13" spans="1:16" x14ac:dyDescent="0.15">
      <c r="A13" s="25">
        <v>41646</v>
      </c>
      <c r="B13" s="26">
        <v>946.49</v>
      </c>
      <c r="C13" s="26">
        <v>965.74</v>
      </c>
      <c r="D13" s="26">
        <v>802</v>
      </c>
      <c r="E13" s="26">
        <v>802</v>
      </c>
      <c r="F13" s="27">
        <v>81311696</v>
      </c>
      <c r="G13" s="27">
        <v>11571399680</v>
      </c>
      <c r="H13" s="22">
        <f t="shared" si="0"/>
        <v>53795698.285714284</v>
      </c>
      <c r="J13" s="25">
        <v>42419</v>
      </c>
      <c r="K13" s="26">
        <v>422.73</v>
      </c>
      <c r="L13" s="26">
        <v>423.1</v>
      </c>
      <c r="M13" s="26">
        <v>417.6</v>
      </c>
      <c r="N13" s="26">
        <v>420.79</v>
      </c>
      <c r="O13" s="27">
        <v>55711300</v>
      </c>
      <c r="P13" s="27">
        <v>6436980224</v>
      </c>
    </row>
    <row r="14" spans="1:16" x14ac:dyDescent="0.15">
      <c r="A14" s="25">
        <v>41647</v>
      </c>
      <c r="B14" s="26">
        <v>795.99</v>
      </c>
      <c r="C14" s="26">
        <v>870.68</v>
      </c>
      <c r="D14" s="26">
        <v>776.18</v>
      </c>
      <c r="E14" s="26">
        <v>842.72</v>
      </c>
      <c r="F14" s="27">
        <v>74175600</v>
      </c>
      <c r="G14" s="27">
        <v>9734800384</v>
      </c>
      <c r="H14" s="22">
        <f t="shared" si="0"/>
        <v>61179441.142857142</v>
      </c>
      <c r="J14" s="25">
        <v>42418</v>
      </c>
      <c r="K14" s="26">
        <v>416.57</v>
      </c>
      <c r="L14" s="26">
        <v>426</v>
      </c>
      <c r="M14" s="26">
        <v>415.64</v>
      </c>
      <c r="N14" s="26">
        <v>422.37</v>
      </c>
      <c r="O14" s="27">
        <v>76752600</v>
      </c>
      <c r="P14" s="27">
        <v>6341429760</v>
      </c>
    </row>
    <row r="15" spans="1:16" x14ac:dyDescent="0.15">
      <c r="A15" s="25">
        <v>41648</v>
      </c>
      <c r="B15" s="26">
        <v>841.47</v>
      </c>
      <c r="C15" s="26">
        <v>864.36</v>
      </c>
      <c r="D15" s="26">
        <v>804.14</v>
      </c>
      <c r="E15" s="26">
        <v>846.86</v>
      </c>
      <c r="F15" s="27">
        <v>59998600</v>
      </c>
      <c r="G15" s="27">
        <v>10295100416</v>
      </c>
      <c r="H15" s="22">
        <f t="shared" si="0"/>
        <v>64252169.714285716</v>
      </c>
      <c r="J15" s="25">
        <v>42417</v>
      </c>
      <c r="K15" s="26">
        <v>407.66</v>
      </c>
      <c r="L15" s="26">
        <v>421.17</v>
      </c>
      <c r="M15" s="26">
        <v>406.78</v>
      </c>
      <c r="N15" s="26">
        <v>416.32</v>
      </c>
      <c r="O15" s="27">
        <v>83193600</v>
      </c>
      <c r="P15" s="27">
        <v>6204149760</v>
      </c>
    </row>
    <row r="16" spans="1:16" x14ac:dyDescent="0.15">
      <c r="A16" s="25">
        <v>41649</v>
      </c>
      <c r="B16" s="26">
        <v>846.69</v>
      </c>
      <c r="C16" s="26">
        <v>871.19</v>
      </c>
      <c r="D16" s="26">
        <v>822.6</v>
      </c>
      <c r="E16" s="26">
        <v>868.48</v>
      </c>
      <c r="F16" s="27">
        <v>31876800</v>
      </c>
      <c r="G16" s="27">
        <v>10363299840</v>
      </c>
      <c r="H16" s="22">
        <f t="shared" si="0"/>
        <v>63404555.428571425</v>
      </c>
      <c r="J16" s="25">
        <v>42416</v>
      </c>
      <c r="K16" s="26">
        <v>401.43</v>
      </c>
      <c r="L16" s="26">
        <v>408.95</v>
      </c>
      <c r="M16" s="26">
        <v>401.43</v>
      </c>
      <c r="N16" s="26">
        <v>407.49</v>
      </c>
      <c r="O16" s="27">
        <v>73093104</v>
      </c>
      <c r="P16" s="27">
        <v>6108040192</v>
      </c>
    </row>
    <row r="17" spans="1:16" x14ac:dyDescent="0.15">
      <c r="A17" s="25">
        <v>41650</v>
      </c>
      <c r="B17" s="26">
        <v>867.32</v>
      </c>
      <c r="C17" s="26">
        <v>921.48</v>
      </c>
      <c r="D17" s="26">
        <v>861.72</v>
      </c>
      <c r="E17" s="26">
        <v>913.95</v>
      </c>
      <c r="F17" s="27">
        <v>44754200</v>
      </c>
      <c r="G17" s="27">
        <v>10619899904</v>
      </c>
      <c r="H17" s="22">
        <f t="shared" si="0"/>
        <v>64368726.857142858</v>
      </c>
      <c r="J17" s="25">
        <v>42415</v>
      </c>
      <c r="K17" s="26">
        <v>407.57</v>
      </c>
      <c r="L17" s="26">
        <v>410.38</v>
      </c>
      <c r="M17" s="26">
        <v>397.75</v>
      </c>
      <c r="N17" s="26">
        <v>400.18</v>
      </c>
      <c r="O17" s="27">
        <v>74070496</v>
      </c>
      <c r="P17" s="27">
        <v>6199849984</v>
      </c>
    </row>
    <row r="18" spans="1:16" x14ac:dyDescent="0.15">
      <c r="A18" s="25">
        <v>41651</v>
      </c>
      <c r="B18" s="26">
        <v>919.6</v>
      </c>
      <c r="C18" s="26">
        <v>928.52</v>
      </c>
      <c r="D18" s="26">
        <v>851.17</v>
      </c>
      <c r="E18" s="26">
        <v>863.22</v>
      </c>
      <c r="F18" s="27">
        <v>39623500</v>
      </c>
      <c r="G18" s="27">
        <v>11264799744</v>
      </c>
      <c r="H18" s="22">
        <f t="shared" si="0"/>
        <v>59615156</v>
      </c>
      <c r="J18" s="25">
        <v>42414</v>
      </c>
      <c r="K18" s="26">
        <v>392.93</v>
      </c>
      <c r="L18" s="26">
        <v>407.23</v>
      </c>
      <c r="M18" s="26">
        <v>392.93</v>
      </c>
      <c r="N18" s="26">
        <v>407.23</v>
      </c>
      <c r="O18" s="27">
        <v>74469800</v>
      </c>
      <c r="P18" s="27">
        <v>5975580160</v>
      </c>
    </row>
    <row r="19" spans="1:16" x14ac:dyDescent="0.15">
      <c r="A19" s="25">
        <v>41652</v>
      </c>
      <c r="B19" s="26">
        <v>860.19</v>
      </c>
      <c r="C19" s="26">
        <v>861.29</v>
      </c>
      <c r="D19" s="26">
        <v>806.05</v>
      </c>
      <c r="E19" s="26">
        <v>841.2</v>
      </c>
      <c r="F19" s="27">
        <v>45580900</v>
      </c>
      <c r="G19" s="27">
        <v>10541500416</v>
      </c>
      <c r="H19" s="22">
        <f t="shared" si="0"/>
        <v>53903042.285714284</v>
      </c>
      <c r="J19" s="25">
        <v>42413</v>
      </c>
      <c r="K19" s="26">
        <v>384.64</v>
      </c>
      <c r="L19" s="26">
        <v>391.86</v>
      </c>
      <c r="M19" s="26">
        <v>384.64</v>
      </c>
      <c r="N19" s="26">
        <v>391.86</v>
      </c>
      <c r="O19" s="27">
        <v>61911700</v>
      </c>
      <c r="P19" s="27">
        <v>5847989760</v>
      </c>
    </row>
    <row r="20" spans="1:16" x14ac:dyDescent="0.15">
      <c r="A20" s="25">
        <v>41653</v>
      </c>
      <c r="B20" s="26">
        <v>843.17</v>
      </c>
      <c r="C20" s="26">
        <v>855.69</v>
      </c>
      <c r="D20" s="26">
        <v>825.66</v>
      </c>
      <c r="E20" s="26">
        <v>833.27</v>
      </c>
      <c r="F20" s="27">
        <v>20829800</v>
      </c>
      <c r="G20" s="27">
        <v>10336499712</v>
      </c>
      <c r="H20" s="22">
        <f t="shared" si="0"/>
        <v>45262771.428571425</v>
      </c>
      <c r="J20" s="25">
        <v>42412</v>
      </c>
      <c r="K20" s="26">
        <v>379.69</v>
      </c>
      <c r="L20" s="26">
        <v>384.95</v>
      </c>
      <c r="M20" s="26">
        <v>379.6</v>
      </c>
      <c r="N20" s="26">
        <v>384.26</v>
      </c>
      <c r="O20" s="27">
        <v>67042800</v>
      </c>
      <c r="P20" s="27">
        <v>5771039744</v>
      </c>
    </row>
    <row r="21" spans="1:16" x14ac:dyDescent="0.15">
      <c r="A21" s="25">
        <v>41654</v>
      </c>
      <c r="B21" s="26">
        <v>833.12</v>
      </c>
      <c r="C21" s="26">
        <v>872.81</v>
      </c>
      <c r="D21" s="26">
        <v>830.86</v>
      </c>
      <c r="E21" s="26">
        <v>860.9</v>
      </c>
      <c r="F21" s="27">
        <v>28107200</v>
      </c>
      <c r="G21" s="27">
        <v>10216699904</v>
      </c>
      <c r="H21" s="22">
        <f t="shared" si="0"/>
        <v>38681571.428571425</v>
      </c>
      <c r="J21" s="25">
        <v>42411</v>
      </c>
      <c r="K21" s="26">
        <v>382.11</v>
      </c>
      <c r="L21" s="26">
        <v>383.13</v>
      </c>
      <c r="M21" s="26">
        <v>376.4</v>
      </c>
      <c r="N21" s="26">
        <v>379.65</v>
      </c>
      <c r="O21" s="27">
        <v>74375600</v>
      </c>
      <c r="P21" s="27">
        <v>5806110208</v>
      </c>
    </row>
    <row r="22" spans="1:16" x14ac:dyDescent="0.15">
      <c r="A22" s="25">
        <v>41655</v>
      </c>
      <c r="B22" s="26">
        <v>860.29</v>
      </c>
      <c r="C22" s="26">
        <v>866.16</v>
      </c>
      <c r="D22" s="26">
        <v>835.63</v>
      </c>
      <c r="E22" s="26">
        <v>835.63</v>
      </c>
      <c r="F22" s="27">
        <v>19149300</v>
      </c>
      <c r="G22" s="27">
        <v>10553799680</v>
      </c>
      <c r="H22" s="22">
        <f t="shared" si="0"/>
        <v>32845957.142857142</v>
      </c>
      <c r="J22" s="25">
        <v>42410</v>
      </c>
      <c r="K22" s="26">
        <v>376.15</v>
      </c>
      <c r="L22" s="26">
        <v>385.48</v>
      </c>
      <c r="M22" s="26">
        <v>375.78</v>
      </c>
      <c r="N22" s="26">
        <v>381.65</v>
      </c>
      <c r="O22" s="27">
        <v>85130896</v>
      </c>
      <c r="P22" s="27">
        <v>5713880064</v>
      </c>
    </row>
    <row r="23" spans="1:16" x14ac:dyDescent="0.15">
      <c r="A23" s="25">
        <v>41656</v>
      </c>
      <c r="B23" s="26">
        <v>834.49</v>
      </c>
      <c r="C23" s="26">
        <v>842.91</v>
      </c>
      <c r="D23" s="26">
        <v>797.63</v>
      </c>
      <c r="E23" s="26">
        <v>814.64</v>
      </c>
      <c r="F23" s="27">
        <v>39031700</v>
      </c>
      <c r="G23" s="27">
        <v>10241200128</v>
      </c>
      <c r="H23" s="22">
        <f t="shared" si="0"/>
        <v>33868085.714285716</v>
      </c>
      <c r="J23" s="25">
        <v>42409</v>
      </c>
      <c r="K23" s="26">
        <v>373.42</v>
      </c>
      <c r="L23" s="26">
        <v>377.25</v>
      </c>
      <c r="M23" s="26">
        <v>372.9</v>
      </c>
      <c r="N23" s="26">
        <v>376.03</v>
      </c>
      <c r="O23" s="27">
        <v>55318500</v>
      </c>
      <c r="P23" s="27">
        <v>5670880256</v>
      </c>
    </row>
    <row r="24" spans="1:16" x14ac:dyDescent="0.15">
      <c r="A24" s="25">
        <v>41657</v>
      </c>
      <c r="B24" s="26">
        <v>816.07</v>
      </c>
      <c r="C24" s="26">
        <v>841.49</v>
      </c>
      <c r="D24" s="26">
        <v>816.07</v>
      </c>
      <c r="E24" s="26">
        <v>840</v>
      </c>
      <c r="F24" s="27">
        <v>18052700</v>
      </c>
      <c r="G24" s="27">
        <v>10018199552</v>
      </c>
      <c r="H24" s="22">
        <f t="shared" si="0"/>
        <v>30053585.714285713</v>
      </c>
      <c r="J24" s="25">
        <v>42408</v>
      </c>
      <c r="K24" s="26">
        <v>376.76</v>
      </c>
      <c r="L24" s="26">
        <v>379.88</v>
      </c>
      <c r="M24" s="26">
        <v>373.33</v>
      </c>
      <c r="N24" s="26">
        <v>373.45</v>
      </c>
      <c r="O24" s="27">
        <v>47671100</v>
      </c>
      <c r="P24" s="27">
        <v>5720099840</v>
      </c>
    </row>
    <row r="25" spans="1:16" x14ac:dyDescent="0.15">
      <c r="A25" s="25">
        <v>41658</v>
      </c>
      <c r="B25" s="26">
        <v>839.66</v>
      </c>
      <c r="C25" s="26">
        <v>870.96</v>
      </c>
      <c r="D25" s="26">
        <v>825.53</v>
      </c>
      <c r="E25" s="26">
        <v>870.96</v>
      </c>
      <c r="F25" s="27">
        <v>24365700</v>
      </c>
      <c r="G25" s="27">
        <v>10311499776</v>
      </c>
      <c r="H25" s="22">
        <f t="shared" si="0"/>
        <v>27873900</v>
      </c>
      <c r="J25" s="25">
        <v>42407</v>
      </c>
      <c r="K25" s="26">
        <v>376.51</v>
      </c>
      <c r="L25" s="26">
        <v>380.87</v>
      </c>
      <c r="M25" s="26">
        <v>374.9</v>
      </c>
      <c r="N25" s="26">
        <v>376.62</v>
      </c>
      <c r="O25" s="27">
        <v>37076300</v>
      </c>
      <c r="P25" s="27">
        <v>5714760192</v>
      </c>
    </row>
    <row r="26" spans="1:16" x14ac:dyDescent="0.15">
      <c r="A26" s="25">
        <v>41659</v>
      </c>
      <c r="B26" s="26">
        <v>871.39</v>
      </c>
      <c r="C26" s="26">
        <v>886.39</v>
      </c>
      <c r="D26" s="26">
        <v>853.87</v>
      </c>
      <c r="E26" s="26">
        <v>870.2</v>
      </c>
      <c r="F26" s="27">
        <v>27652700</v>
      </c>
      <c r="G26" s="27">
        <v>10704799744</v>
      </c>
      <c r="H26" s="22">
        <f t="shared" si="0"/>
        <v>25312728.571428571</v>
      </c>
      <c r="J26" s="25">
        <v>42406</v>
      </c>
      <c r="K26" s="26">
        <v>386.59</v>
      </c>
      <c r="L26" s="26">
        <v>386.63</v>
      </c>
      <c r="M26" s="26">
        <v>372.39</v>
      </c>
      <c r="N26" s="26">
        <v>376.52</v>
      </c>
      <c r="O26" s="27">
        <v>49249300</v>
      </c>
      <c r="P26" s="27">
        <v>5865739776</v>
      </c>
    </row>
    <row r="27" spans="1:16" x14ac:dyDescent="0.15">
      <c r="A27" s="25">
        <v>41660</v>
      </c>
      <c r="B27" s="26">
        <v>869.65</v>
      </c>
      <c r="C27" s="26">
        <v>881.2</v>
      </c>
      <c r="D27" s="26">
        <v>855.93</v>
      </c>
      <c r="E27" s="26">
        <v>863.91</v>
      </c>
      <c r="F27" s="27">
        <v>18997300</v>
      </c>
      <c r="G27" s="27">
        <v>10687699968</v>
      </c>
      <c r="H27" s="22">
        <f t="shared" si="0"/>
        <v>25050942.857142858</v>
      </c>
      <c r="J27" s="25">
        <v>42405</v>
      </c>
      <c r="K27" s="26">
        <v>388.9</v>
      </c>
      <c r="L27" s="26">
        <v>391.09</v>
      </c>
      <c r="M27" s="26">
        <v>385.57</v>
      </c>
      <c r="N27" s="26">
        <v>386.55</v>
      </c>
      <c r="O27" s="27">
        <v>43825000</v>
      </c>
      <c r="P27" s="27">
        <v>5898959872</v>
      </c>
    </row>
    <row r="28" spans="1:16" x14ac:dyDescent="0.15">
      <c r="A28" s="25">
        <v>41661</v>
      </c>
      <c r="B28" s="26">
        <v>867.21</v>
      </c>
      <c r="C28" s="26">
        <v>870.15</v>
      </c>
      <c r="D28" s="26">
        <v>837.36</v>
      </c>
      <c r="E28" s="26">
        <v>845.59</v>
      </c>
      <c r="F28" s="27">
        <v>18453700</v>
      </c>
      <c r="G28" s="27">
        <v>10661399552</v>
      </c>
      <c r="H28" s="22">
        <f t="shared" si="0"/>
        <v>23671871.428571429</v>
      </c>
      <c r="J28" s="25">
        <v>42404</v>
      </c>
      <c r="K28" s="26">
        <v>370.17</v>
      </c>
      <c r="L28" s="26">
        <v>391.61</v>
      </c>
      <c r="M28" s="26">
        <v>369.99</v>
      </c>
      <c r="N28" s="26">
        <v>389.59</v>
      </c>
      <c r="O28" s="27">
        <v>69285504</v>
      </c>
      <c r="P28" s="27">
        <v>5613380096</v>
      </c>
    </row>
    <row r="29" spans="1:16" x14ac:dyDescent="0.15">
      <c r="A29" s="25">
        <v>41662</v>
      </c>
      <c r="B29" s="26">
        <v>845.46</v>
      </c>
      <c r="C29" s="26">
        <v>851.57</v>
      </c>
      <c r="D29" s="26">
        <v>819.32</v>
      </c>
      <c r="E29" s="26">
        <v>822.04</v>
      </c>
      <c r="F29" s="27">
        <v>15607100</v>
      </c>
      <c r="G29" s="27">
        <v>10398000128</v>
      </c>
      <c r="H29" s="22">
        <f t="shared" si="0"/>
        <v>23165842.857142858</v>
      </c>
      <c r="J29" s="25">
        <v>42403</v>
      </c>
      <c r="K29" s="26">
        <v>374.65</v>
      </c>
      <c r="L29" s="26">
        <v>374.95</v>
      </c>
      <c r="M29" s="26">
        <v>368.05</v>
      </c>
      <c r="N29" s="26">
        <v>369.95</v>
      </c>
      <c r="O29" s="27">
        <v>45933400</v>
      </c>
      <c r="P29" s="27">
        <v>5679529984</v>
      </c>
    </row>
    <row r="30" spans="1:16" x14ac:dyDescent="0.15">
      <c r="A30" s="25">
        <v>41663</v>
      </c>
      <c r="B30" s="26">
        <v>822.43</v>
      </c>
      <c r="C30" s="26">
        <v>822.43</v>
      </c>
      <c r="D30" s="26">
        <v>783.58</v>
      </c>
      <c r="E30" s="26">
        <v>797.07</v>
      </c>
      <c r="F30" s="27">
        <v>34912000</v>
      </c>
      <c r="G30" s="27">
        <v>10118400000</v>
      </c>
      <c r="H30" s="22">
        <f t="shared" si="0"/>
        <v>22577314.285714287</v>
      </c>
      <c r="J30" s="25">
        <v>42402</v>
      </c>
      <c r="K30" s="26">
        <v>372.92</v>
      </c>
      <c r="L30" s="26">
        <v>375.88</v>
      </c>
      <c r="M30" s="26">
        <v>372.92</v>
      </c>
      <c r="N30" s="26">
        <v>374.45</v>
      </c>
      <c r="O30" s="27">
        <v>40378700</v>
      </c>
      <c r="P30" s="27">
        <v>5651689984</v>
      </c>
    </row>
    <row r="31" spans="1:16" x14ac:dyDescent="0.15">
      <c r="A31" s="25">
        <v>41664</v>
      </c>
      <c r="B31" s="26">
        <v>796.24</v>
      </c>
      <c r="C31" s="26">
        <v>861.45</v>
      </c>
      <c r="D31" s="26">
        <v>792.96</v>
      </c>
      <c r="E31" s="26">
        <v>853.61</v>
      </c>
      <c r="F31" s="27">
        <v>24303900</v>
      </c>
      <c r="G31" s="27">
        <v>9799919616</v>
      </c>
      <c r="H31" s="22">
        <f t="shared" si="0"/>
        <v>23470342.857142858</v>
      </c>
      <c r="J31" s="25">
        <v>42401</v>
      </c>
      <c r="K31" s="26">
        <v>369.35</v>
      </c>
      <c r="L31" s="26">
        <v>378.07</v>
      </c>
      <c r="M31" s="26">
        <v>367.96</v>
      </c>
      <c r="N31" s="26">
        <v>373.06</v>
      </c>
      <c r="O31" s="27">
        <v>51656700</v>
      </c>
      <c r="P31" s="27">
        <v>5596089856</v>
      </c>
    </row>
    <row r="32" spans="1:16" x14ac:dyDescent="0.15">
      <c r="A32" s="25">
        <v>41665</v>
      </c>
      <c r="B32" s="26">
        <v>853.68</v>
      </c>
      <c r="C32" s="26">
        <v>897.02</v>
      </c>
      <c r="D32" s="26">
        <v>844.86</v>
      </c>
      <c r="E32" s="26">
        <v>885.28</v>
      </c>
      <c r="F32" s="27">
        <v>32224300</v>
      </c>
      <c r="G32" s="27">
        <v>10510399488</v>
      </c>
      <c r="H32" s="22">
        <f t="shared" si="0"/>
        <v>24593000</v>
      </c>
      <c r="J32" s="25">
        <v>42400</v>
      </c>
      <c r="K32" s="26">
        <v>378.29</v>
      </c>
      <c r="L32" s="26">
        <v>380.35</v>
      </c>
      <c r="M32" s="26">
        <v>367.83</v>
      </c>
      <c r="N32" s="26">
        <v>368.77</v>
      </c>
      <c r="O32" s="27">
        <v>37894300</v>
      </c>
      <c r="P32" s="27">
        <v>5729869824</v>
      </c>
    </row>
    <row r="33" spans="1:16" x14ac:dyDescent="0.15">
      <c r="A33" s="25">
        <v>41666</v>
      </c>
      <c r="B33" s="26">
        <v>884.6</v>
      </c>
      <c r="C33" s="26">
        <v>893</v>
      </c>
      <c r="D33" s="26">
        <v>757.11</v>
      </c>
      <c r="E33" s="26">
        <v>771.39</v>
      </c>
      <c r="F33" s="27">
        <v>49233600</v>
      </c>
      <c r="G33" s="27">
        <v>10894399488</v>
      </c>
      <c r="H33" s="22">
        <f t="shared" si="0"/>
        <v>27675985.714285713</v>
      </c>
      <c r="J33" s="25">
        <v>42399</v>
      </c>
      <c r="K33" s="26">
        <v>378.86</v>
      </c>
      <c r="L33" s="26">
        <v>380.92</v>
      </c>
      <c r="M33" s="26">
        <v>376.49</v>
      </c>
      <c r="N33" s="26">
        <v>378.26</v>
      </c>
      <c r="O33" s="27">
        <v>30284400</v>
      </c>
      <c r="P33" s="27">
        <v>5736759808</v>
      </c>
    </row>
    <row r="34" spans="1:16" x14ac:dyDescent="0.15">
      <c r="A34" s="25">
        <v>41667</v>
      </c>
      <c r="B34" s="26">
        <v>774.02</v>
      </c>
      <c r="C34" s="26">
        <v>832.5</v>
      </c>
      <c r="D34" s="26">
        <v>766.98</v>
      </c>
      <c r="E34" s="26">
        <v>812.51</v>
      </c>
      <c r="F34" s="27">
        <v>44875500</v>
      </c>
      <c r="G34" s="27">
        <v>9535949824</v>
      </c>
      <c r="H34" s="22">
        <f t="shared" si="0"/>
        <v>31372871.428571429</v>
      </c>
      <c r="J34" s="25">
        <v>42398</v>
      </c>
      <c r="K34" s="26">
        <v>380.11</v>
      </c>
      <c r="L34" s="26">
        <v>384.38</v>
      </c>
      <c r="M34" s="26">
        <v>365.45</v>
      </c>
      <c r="N34" s="26">
        <v>379.47</v>
      </c>
      <c r="O34" s="27">
        <v>86125296</v>
      </c>
      <c r="P34" s="27">
        <v>5753970176</v>
      </c>
    </row>
    <row r="35" spans="1:16" x14ac:dyDescent="0.15">
      <c r="A35" s="25">
        <v>41668</v>
      </c>
      <c r="B35" s="26">
        <v>809.96</v>
      </c>
      <c r="C35" s="26">
        <v>836.87</v>
      </c>
      <c r="D35" s="26">
        <v>809.85</v>
      </c>
      <c r="E35" s="26">
        <v>826</v>
      </c>
      <c r="F35" s="27">
        <v>17984400</v>
      </c>
      <c r="G35" s="27">
        <v>9981849600</v>
      </c>
      <c r="H35" s="22">
        <f t="shared" si="0"/>
        <v>31305828.571428571</v>
      </c>
      <c r="J35" s="25">
        <v>42397</v>
      </c>
      <c r="K35" s="26">
        <v>395.15</v>
      </c>
      <c r="L35" s="26">
        <v>395.5</v>
      </c>
      <c r="M35" s="26">
        <v>379.73</v>
      </c>
      <c r="N35" s="26">
        <v>380.29</v>
      </c>
      <c r="O35" s="27">
        <v>59247900</v>
      </c>
      <c r="P35" s="27">
        <v>5980179968</v>
      </c>
    </row>
    <row r="36" spans="1:16" x14ac:dyDescent="0.15">
      <c r="A36" s="25">
        <v>41669</v>
      </c>
      <c r="B36" s="26">
        <v>826.02</v>
      </c>
      <c r="C36" s="26">
        <v>830.5</v>
      </c>
      <c r="D36" s="26">
        <v>799.06</v>
      </c>
      <c r="E36" s="26">
        <v>819.03</v>
      </c>
      <c r="F36" s="27">
        <v>29918200</v>
      </c>
      <c r="G36" s="27">
        <v>10182899712</v>
      </c>
      <c r="H36" s="22">
        <f t="shared" si="0"/>
        <v>33350271.428571429</v>
      </c>
      <c r="J36" s="25">
        <v>42396</v>
      </c>
      <c r="K36" s="26">
        <v>392.44</v>
      </c>
      <c r="L36" s="26">
        <v>396.84</v>
      </c>
      <c r="M36" s="26">
        <v>391.78</v>
      </c>
      <c r="N36" s="26">
        <v>394.97</v>
      </c>
      <c r="O36" s="27">
        <v>47424400</v>
      </c>
      <c r="P36" s="27">
        <v>5937780224</v>
      </c>
    </row>
    <row r="37" spans="1:16" x14ac:dyDescent="0.15">
      <c r="A37" s="25">
        <v>41670</v>
      </c>
      <c r="B37" s="26">
        <v>818.43</v>
      </c>
      <c r="C37" s="26">
        <v>831.87</v>
      </c>
      <c r="D37" s="26">
        <v>812.6</v>
      </c>
      <c r="E37" s="26">
        <v>829.92</v>
      </c>
      <c r="F37" s="27">
        <v>17107900</v>
      </c>
      <c r="G37" s="27">
        <v>10092900352</v>
      </c>
      <c r="H37" s="22">
        <f t="shared" si="0"/>
        <v>30806828.571428571</v>
      </c>
      <c r="J37" s="25">
        <v>42395</v>
      </c>
      <c r="K37" s="26">
        <v>392</v>
      </c>
      <c r="L37" s="26">
        <v>397.77</v>
      </c>
      <c r="M37" s="26">
        <v>390.58</v>
      </c>
      <c r="N37" s="26">
        <v>392.15</v>
      </c>
      <c r="O37" s="27">
        <v>58147000</v>
      </c>
      <c r="P37" s="27">
        <v>5929520128</v>
      </c>
    </row>
    <row r="38" spans="1:16" x14ac:dyDescent="0.15">
      <c r="A38" s="25">
        <v>41671</v>
      </c>
      <c r="B38" s="26">
        <v>828.61</v>
      </c>
      <c r="C38" s="26">
        <v>853.52</v>
      </c>
      <c r="D38" s="26">
        <v>827.11</v>
      </c>
      <c r="E38" s="26">
        <v>832.58</v>
      </c>
      <c r="F38" s="27">
        <v>19668700</v>
      </c>
      <c r="G38" s="27">
        <v>10222300160</v>
      </c>
      <c r="H38" s="22">
        <f t="shared" si="0"/>
        <v>30144657.142857142</v>
      </c>
      <c r="J38" s="25">
        <v>42394</v>
      </c>
      <c r="K38" s="26">
        <v>402.32</v>
      </c>
      <c r="L38" s="26">
        <v>402.32</v>
      </c>
      <c r="M38" s="26">
        <v>388.55</v>
      </c>
      <c r="N38" s="26">
        <v>391.73</v>
      </c>
      <c r="O38" s="27">
        <v>59062400</v>
      </c>
      <c r="P38" s="27">
        <v>6083899904</v>
      </c>
    </row>
    <row r="39" spans="1:16" x14ac:dyDescent="0.15">
      <c r="A39" s="25">
        <v>41672</v>
      </c>
      <c r="B39" s="26">
        <v>832.9</v>
      </c>
      <c r="C39" s="26">
        <v>844.72</v>
      </c>
      <c r="D39" s="26">
        <v>820.67</v>
      </c>
      <c r="E39" s="26">
        <v>825.37</v>
      </c>
      <c r="F39" s="27">
        <v>11300900</v>
      </c>
      <c r="G39" s="27">
        <v>10279199744</v>
      </c>
      <c r="H39" s="22">
        <f t="shared" si="0"/>
        <v>27155600</v>
      </c>
      <c r="J39" s="25">
        <v>42393</v>
      </c>
      <c r="K39" s="26">
        <v>388.1</v>
      </c>
      <c r="L39" s="26">
        <v>405.48</v>
      </c>
      <c r="M39" s="26">
        <v>387.51</v>
      </c>
      <c r="N39" s="26">
        <v>402.97</v>
      </c>
      <c r="O39" s="27">
        <v>54824800</v>
      </c>
      <c r="P39" s="27">
        <v>5867299840</v>
      </c>
    </row>
    <row r="40" spans="1:16" x14ac:dyDescent="0.15">
      <c r="A40" s="25">
        <v>41673</v>
      </c>
      <c r="B40" s="26">
        <v>824.08</v>
      </c>
      <c r="C40" s="26">
        <v>826.48</v>
      </c>
      <c r="D40" s="26">
        <v>807.22</v>
      </c>
      <c r="E40" s="26">
        <v>823.83</v>
      </c>
      <c r="F40" s="27">
        <v>13940100</v>
      </c>
      <c r="G40" s="27">
        <v>10174100480</v>
      </c>
      <c r="H40" s="22">
        <f t="shared" si="0"/>
        <v>22113671.428571429</v>
      </c>
      <c r="J40" s="25">
        <v>42392</v>
      </c>
      <c r="K40" s="26">
        <v>382.43</v>
      </c>
      <c r="L40" s="26">
        <v>394.54</v>
      </c>
      <c r="M40" s="26">
        <v>381.98</v>
      </c>
      <c r="N40" s="26">
        <v>387.49</v>
      </c>
      <c r="O40" s="27">
        <v>56247400</v>
      </c>
      <c r="P40" s="27">
        <v>5779890176</v>
      </c>
    </row>
    <row r="41" spans="1:16" x14ac:dyDescent="0.15">
      <c r="A41" s="25">
        <v>41674</v>
      </c>
      <c r="B41" s="26">
        <v>823.77</v>
      </c>
      <c r="C41" s="26">
        <v>840.17</v>
      </c>
      <c r="D41" s="26">
        <v>820.94</v>
      </c>
      <c r="E41" s="26">
        <v>827.96</v>
      </c>
      <c r="F41" s="27">
        <v>16609700</v>
      </c>
      <c r="G41" s="27">
        <v>10174000128</v>
      </c>
      <c r="H41" s="22">
        <f t="shared" si="0"/>
        <v>18075700</v>
      </c>
      <c r="J41" s="25">
        <v>42391</v>
      </c>
      <c r="K41" s="26">
        <v>409.75</v>
      </c>
      <c r="L41" s="26">
        <v>410.41</v>
      </c>
      <c r="M41" s="26">
        <v>375.28</v>
      </c>
      <c r="N41" s="26">
        <v>382.49</v>
      </c>
      <c r="O41" s="27">
        <v>91546600</v>
      </c>
      <c r="P41" s="27">
        <v>6190940160</v>
      </c>
    </row>
    <row r="42" spans="1:16" x14ac:dyDescent="0.15">
      <c r="A42" s="25">
        <v>41675</v>
      </c>
      <c r="B42" s="26">
        <v>829.96</v>
      </c>
      <c r="C42" s="26">
        <v>837.32</v>
      </c>
      <c r="D42" s="26">
        <v>811.91</v>
      </c>
      <c r="E42" s="26">
        <v>811.91</v>
      </c>
      <c r="F42" s="27">
        <v>22395100</v>
      </c>
      <c r="G42" s="27">
        <v>10254100480</v>
      </c>
      <c r="H42" s="22">
        <f t="shared" si="0"/>
        <v>18705800</v>
      </c>
      <c r="J42" s="25">
        <v>42390</v>
      </c>
      <c r="K42" s="26">
        <v>419.63</v>
      </c>
      <c r="L42" s="26">
        <v>422.88</v>
      </c>
      <c r="M42" s="26">
        <v>406.3</v>
      </c>
      <c r="N42" s="26">
        <v>410.26</v>
      </c>
      <c r="O42" s="27">
        <v>68338000</v>
      </c>
      <c r="P42" s="27">
        <v>6338800128</v>
      </c>
    </row>
    <row r="43" spans="1:16" x14ac:dyDescent="0.15">
      <c r="A43" s="25">
        <v>41676</v>
      </c>
      <c r="B43" s="26">
        <v>815.59</v>
      </c>
      <c r="C43" s="26">
        <v>819.81</v>
      </c>
      <c r="D43" s="26">
        <v>770.59</v>
      </c>
      <c r="E43" s="26">
        <v>781.55</v>
      </c>
      <c r="F43" s="27">
        <v>50108700</v>
      </c>
      <c r="G43" s="27">
        <v>10079899648</v>
      </c>
      <c r="H43" s="22">
        <f t="shared" si="0"/>
        <v>21590157.142857142</v>
      </c>
      <c r="J43" s="25">
        <v>42389</v>
      </c>
      <c r="K43" s="26">
        <v>379.74</v>
      </c>
      <c r="L43" s="26">
        <v>425.27</v>
      </c>
      <c r="M43" s="26">
        <v>376.6</v>
      </c>
      <c r="N43" s="26">
        <v>420.23</v>
      </c>
      <c r="O43" s="27">
        <v>121720000</v>
      </c>
      <c r="P43" s="27">
        <v>5734759936</v>
      </c>
    </row>
    <row r="44" spans="1:16" x14ac:dyDescent="0.15">
      <c r="A44" s="25">
        <v>41677</v>
      </c>
      <c r="B44" s="26">
        <v>783.2</v>
      </c>
      <c r="C44" s="26">
        <v>783.2</v>
      </c>
      <c r="D44" s="26">
        <v>654.35</v>
      </c>
      <c r="E44" s="26">
        <v>712.4</v>
      </c>
      <c r="F44" s="27">
        <v>113643000</v>
      </c>
      <c r="G44" s="27">
        <v>9683189760</v>
      </c>
      <c r="H44" s="22">
        <f t="shared" si="0"/>
        <v>35380885.714285716</v>
      </c>
      <c r="J44" s="25">
        <v>42388</v>
      </c>
      <c r="K44" s="26">
        <v>387.03</v>
      </c>
      <c r="L44" s="26">
        <v>387.73</v>
      </c>
      <c r="M44" s="26">
        <v>378.97</v>
      </c>
      <c r="N44" s="26">
        <v>380.15</v>
      </c>
      <c r="O44" s="27">
        <v>46819800</v>
      </c>
      <c r="P44" s="27">
        <v>5843509760</v>
      </c>
    </row>
    <row r="45" spans="1:16" x14ac:dyDescent="0.15">
      <c r="A45" s="25">
        <v>41678</v>
      </c>
      <c r="B45" s="26">
        <v>699.57</v>
      </c>
      <c r="C45" s="26">
        <v>721.82</v>
      </c>
      <c r="D45" s="26">
        <v>661.87</v>
      </c>
      <c r="E45" s="26">
        <v>673.92</v>
      </c>
      <c r="F45" s="27">
        <v>38742600</v>
      </c>
      <c r="G45" s="27">
        <v>8651929600</v>
      </c>
      <c r="H45" s="22">
        <f t="shared" si="0"/>
        <v>38105728.571428575</v>
      </c>
      <c r="J45" s="25">
        <v>42387</v>
      </c>
      <c r="K45" s="26">
        <v>381.73</v>
      </c>
      <c r="L45" s="26">
        <v>388.1</v>
      </c>
      <c r="M45" s="26">
        <v>376.67</v>
      </c>
      <c r="N45" s="26">
        <v>387.17</v>
      </c>
      <c r="O45" s="27">
        <v>54403900</v>
      </c>
      <c r="P45" s="27">
        <v>5761939968</v>
      </c>
    </row>
    <row r="46" spans="1:16" x14ac:dyDescent="0.15">
      <c r="A46" s="25">
        <v>41679</v>
      </c>
      <c r="B46" s="26">
        <v>671.46</v>
      </c>
      <c r="C46" s="26">
        <v>712.27</v>
      </c>
      <c r="D46" s="26">
        <v>655.25</v>
      </c>
      <c r="E46" s="26">
        <v>682.9</v>
      </c>
      <c r="F46" s="27">
        <v>39311400</v>
      </c>
      <c r="G46" s="27">
        <v>8307339776</v>
      </c>
      <c r="H46" s="22">
        <f t="shared" si="0"/>
        <v>42107228.571428575</v>
      </c>
      <c r="J46" s="25">
        <v>42386</v>
      </c>
      <c r="K46" s="26">
        <v>387.15</v>
      </c>
      <c r="L46" s="26">
        <v>390.96</v>
      </c>
      <c r="M46" s="26">
        <v>380.09</v>
      </c>
      <c r="N46" s="26">
        <v>382.3</v>
      </c>
      <c r="O46" s="27">
        <v>45319600</v>
      </c>
      <c r="P46" s="27">
        <v>5842270208</v>
      </c>
    </row>
    <row r="47" spans="1:16" x14ac:dyDescent="0.15">
      <c r="A47" s="25">
        <v>41680</v>
      </c>
      <c r="B47" s="26">
        <v>681.32</v>
      </c>
      <c r="C47" s="26">
        <v>703.71</v>
      </c>
      <c r="D47" s="26">
        <v>550.5</v>
      </c>
      <c r="E47" s="26">
        <v>681.03</v>
      </c>
      <c r="F47" s="27">
        <v>112758000</v>
      </c>
      <c r="G47" s="27">
        <v>8431680000</v>
      </c>
      <c r="H47" s="22">
        <f t="shared" si="0"/>
        <v>56224071.428571425</v>
      </c>
      <c r="J47" s="25">
        <v>42385</v>
      </c>
      <c r="K47" s="26">
        <v>365.07</v>
      </c>
      <c r="L47" s="26">
        <v>390.56</v>
      </c>
      <c r="M47" s="26">
        <v>354.91</v>
      </c>
      <c r="N47" s="26">
        <v>387.54</v>
      </c>
      <c r="O47" s="27">
        <v>120352000</v>
      </c>
      <c r="P47" s="27">
        <v>5507789824</v>
      </c>
    </row>
    <row r="48" spans="1:16" x14ac:dyDescent="0.15">
      <c r="A48" s="25">
        <v>41681</v>
      </c>
      <c r="B48" s="26">
        <v>683.5</v>
      </c>
      <c r="C48" s="26">
        <v>712.46</v>
      </c>
      <c r="D48" s="26">
        <v>636.66</v>
      </c>
      <c r="E48" s="26">
        <v>672.17</v>
      </c>
      <c r="F48" s="27">
        <v>72745200</v>
      </c>
      <c r="G48" s="27">
        <v>8461320192</v>
      </c>
      <c r="H48" s="22">
        <f t="shared" si="0"/>
        <v>64243428.571428575</v>
      </c>
      <c r="J48" s="25">
        <v>42384</v>
      </c>
      <c r="K48" s="26">
        <v>430.26</v>
      </c>
      <c r="L48" s="26">
        <v>430.26</v>
      </c>
      <c r="M48" s="26">
        <v>364.33</v>
      </c>
      <c r="N48" s="26">
        <v>364.33</v>
      </c>
      <c r="O48" s="27">
        <v>153351008</v>
      </c>
      <c r="P48" s="27">
        <v>6489869824</v>
      </c>
    </row>
    <row r="49" spans="1:16" x14ac:dyDescent="0.15">
      <c r="A49" s="25">
        <v>41682</v>
      </c>
      <c r="B49" s="26">
        <v>672.38</v>
      </c>
      <c r="C49" s="26">
        <v>672.9</v>
      </c>
      <c r="D49" s="26">
        <v>643.04</v>
      </c>
      <c r="E49" s="26">
        <v>651.72</v>
      </c>
      <c r="F49" s="27">
        <v>25367600</v>
      </c>
      <c r="G49" s="27">
        <v>8326419968</v>
      </c>
      <c r="H49" s="22">
        <f t="shared" si="0"/>
        <v>64668071.428571425</v>
      </c>
      <c r="J49" s="25">
        <v>42383</v>
      </c>
      <c r="K49" s="26">
        <v>432.29</v>
      </c>
      <c r="L49" s="26">
        <v>433.32</v>
      </c>
      <c r="M49" s="26">
        <v>427.85</v>
      </c>
      <c r="N49" s="26">
        <v>430.31</v>
      </c>
      <c r="O49" s="27">
        <v>43945500</v>
      </c>
      <c r="P49" s="27">
        <v>6519110144</v>
      </c>
    </row>
    <row r="50" spans="1:16" x14ac:dyDescent="0.15">
      <c r="A50" s="25">
        <v>41683</v>
      </c>
      <c r="B50" s="26">
        <v>651.08000000000004</v>
      </c>
      <c r="C50" s="26">
        <v>657.99</v>
      </c>
      <c r="D50" s="26">
        <v>601.91</v>
      </c>
      <c r="E50" s="26">
        <v>605.24</v>
      </c>
      <c r="F50" s="27">
        <v>38588100</v>
      </c>
      <c r="G50" s="27">
        <v>8065549824</v>
      </c>
      <c r="H50" s="22">
        <f t="shared" si="0"/>
        <v>63022271.428571425</v>
      </c>
      <c r="J50" s="25">
        <v>42382</v>
      </c>
      <c r="K50" s="26">
        <v>434.67</v>
      </c>
      <c r="L50" s="26">
        <v>435.19</v>
      </c>
      <c r="M50" s="26">
        <v>424.44</v>
      </c>
      <c r="N50" s="26">
        <v>432.37</v>
      </c>
      <c r="O50" s="27">
        <v>173888000</v>
      </c>
      <c r="P50" s="27">
        <v>6553350144</v>
      </c>
    </row>
    <row r="51" spans="1:16" x14ac:dyDescent="0.15">
      <c r="A51" s="25">
        <v>41684</v>
      </c>
      <c r="B51" s="26">
        <v>601.16999999999996</v>
      </c>
      <c r="C51" s="26">
        <v>691.72</v>
      </c>
      <c r="D51" s="26">
        <v>541.04</v>
      </c>
      <c r="E51" s="26">
        <v>661.99</v>
      </c>
      <c r="F51" s="27">
        <v>102506000</v>
      </c>
      <c r="G51" s="27">
        <v>7449939968</v>
      </c>
      <c r="H51" s="22">
        <f t="shared" si="0"/>
        <v>61431271.428571425</v>
      </c>
      <c r="J51" s="25">
        <v>42381</v>
      </c>
      <c r="K51" s="26">
        <v>448.18</v>
      </c>
      <c r="L51" s="26">
        <v>448.18</v>
      </c>
      <c r="M51" s="26">
        <v>435.69</v>
      </c>
      <c r="N51" s="26">
        <v>435.69</v>
      </c>
      <c r="O51" s="27">
        <v>115607000</v>
      </c>
      <c r="P51" s="27">
        <v>6755219968</v>
      </c>
    </row>
    <row r="52" spans="1:16" x14ac:dyDescent="0.15">
      <c r="A52" s="25">
        <v>41685</v>
      </c>
      <c r="B52" s="26">
        <v>660.9</v>
      </c>
      <c r="C52" s="26">
        <v>661.84</v>
      </c>
      <c r="D52" s="26">
        <v>632.84</v>
      </c>
      <c r="E52" s="26">
        <v>650.91999999999996</v>
      </c>
      <c r="F52" s="27">
        <v>26709200</v>
      </c>
      <c r="G52" s="27">
        <v>8193290240</v>
      </c>
      <c r="H52" s="22">
        <f t="shared" si="0"/>
        <v>59712214.285714284</v>
      </c>
      <c r="J52" s="25">
        <v>42380</v>
      </c>
      <c r="K52" s="26">
        <v>448.7</v>
      </c>
      <c r="L52" s="26">
        <v>450.66</v>
      </c>
      <c r="M52" s="26">
        <v>443.86</v>
      </c>
      <c r="N52" s="26">
        <v>448.43</v>
      </c>
      <c r="O52" s="27">
        <v>40450000</v>
      </c>
      <c r="P52" s="27">
        <v>6761090048</v>
      </c>
    </row>
    <row r="53" spans="1:16" x14ac:dyDescent="0.15">
      <c r="A53" s="25">
        <v>41686</v>
      </c>
      <c r="B53" s="26">
        <v>651.29999999999995</v>
      </c>
      <c r="C53" s="26">
        <v>665.1</v>
      </c>
      <c r="D53" s="26">
        <v>584.16999999999996</v>
      </c>
      <c r="E53" s="26">
        <v>616.63</v>
      </c>
      <c r="F53" s="27">
        <v>40061700</v>
      </c>
      <c r="G53" s="27">
        <v>8077340160</v>
      </c>
      <c r="H53" s="22">
        <f t="shared" si="0"/>
        <v>59819400</v>
      </c>
      <c r="J53" s="25">
        <v>42379</v>
      </c>
      <c r="K53" s="26">
        <v>448.24</v>
      </c>
      <c r="L53" s="26">
        <v>448.31</v>
      </c>
      <c r="M53" s="26">
        <v>440.35</v>
      </c>
      <c r="N53" s="26">
        <v>447.99</v>
      </c>
      <c r="O53" s="27">
        <v>35995900</v>
      </c>
      <c r="P53" s="27">
        <v>6752209920</v>
      </c>
    </row>
    <row r="54" spans="1:16" x14ac:dyDescent="0.15">
      <c r="A54" s="25">
        <v>41687</v>
      </c>
      <c r="B54" s="26">
        <v>614.23</v>
      </c>
      <c r="C54" s="26">
        <v>656.95</v>
      </c>
      <c r="D54" s="26">
        <v>607.30999999999995</v>
      </c>
      <c r="E54" s="26">
        <v>626.27</v>
      </c>
      <c r="F54" s="27">
        <v>31948400</v>
      </c>
      <c r="G54" s="27">
        <v>7620579840</v>
      </c>
      <c r="H54" s="22">
        <f t="shared" si="0"/>
        <v>48275171.428571425</v>
      </c>
      <c r="J54" s="25">
        <v>42378</v>
      </c>
      <c r="K54" s="26">
        <v>453.38</v>
      </c>
      <c r="L54" s="26">
        <v>454.64</v>
      </c>
      <c r="M54" s="26">
        <v>446.89</v>
      </c>
      <c r="N54" s="26">
        <v>447.61</v>
      </c>
      <c r="O54" s="27">
        <v>32278000</v>
      </c>
      <c r="P54" s="27">
        <v>6828000256</v>
      </c>
    </row>
    <row r="55" spans="1:16" x14ac:dyDescent="0.15">
      <c r="A55" s="25">
        <v>41688</v>
      </c>
      <c r="B55" s="26">
        <v>627.16</v>
      </c>
      <c r="C55" s="26">
        <v>645.76</v>
      </c>
      <c r="D55" s="26">
        <v>612.54</v>
      </c>
      <c r="E55" s="26">
        <v>626.6</v>
      </c>
      <c r="F55" s="27">
        <v>20015100</v>
      </c>
      <c r="G55" s="27">
        <v>7783430144</v>
      </c>
      <c r="H55" s="22">
        <f t="shared" si="0"/>
        <v>40742300</v>
      </c>
      <c r="J55" s="25">
        <v>42377</v>
      </c>
      <c r="K55" s="26">
        <v>457.54</v>
      </c>
      <c r="L55" s="26">
        <v>462.93</v>
      </c>
      <c r="M55" s="26">
        <v>447.94</v>
      </c>
      <c r="N55" s="26">
        <v>453.23</v>
      </c>
      <c r="O55" s="27">
        <v>56993000</v>
      </c>
      <c r="P55" s="27">
        <v>6888600064</v>
      </c>
    </row>
    <row r="56" spans="1:16" x14ac:dyDescent="0.15">
      <c r="A56" s="25">
        <v>41689</v>
      </c>
      <c r="B56" s="26">
        <v>625.97</v>
      </c>
      <c r="C56" s="26">
        <v>631.77</v>
      </c>
      <c r="D56" s="26">
        <v>618.70000000000005</v>
      </c>
      <c r="E56" s="26">
        <v>623.03</v>
      </c>
      <c r="F56" s="27">
        <v>13897800</v>
      </c>
      <c r="G56" s="27">
        <v>7771210240</v>
      </c>
      <c r="H56" s="22">
        <f t="shared" si="0"/>
        <v>39103757.142857142</v>
      </c>
      <c r="J56" s="25">
        <v>42376</v>
      </c>
      <c r="K56" s="26">
        <v>430.01</v>
      </c>
      <c r="L56" s="26">
        <v>458.77</v>
      </c>
      <c r="M56" s="26">
        <v>429.08</v>
      </c>
      <c r="N56" s="26">
        <v>458.05</v>
      </c>
      <c r="O56" s="27">
        <v>87562200</v>
      </c>
      <c r="P56" s="27">
        <v>6472580096</v>
      </c>
    </row>
    <row r="57" spans="1:16" x14ac:dyDescent="0.15">
      <c r="A57" s="25">
        <v>41690</v>
      </c>
      <c r="B57" s="26">
        <v>623.09</v>
      </c>
      <c r="C57" s="26">
        <v>627.73</v>
      </c>
      <c r="D57" s="26">
        <v>556.14</v>
      </c>
      <c r="E57" s="26">
        <v>556.14</v>
      </c>
      <c r="F57" s="27">
        <v>46905000</v>
      </c>
      <c r="G57" s="27">
        <v>7738579968</v>
      </c>
      <c r="H57" s="22">
        <f t="shared" si="0"/>
        <v>40291885.714285716</v>
      </c>
      <c r="J57" s="25">
        <v>42375</v>
      </c>
      <c r="K57" s="26">
        <v>431.86</v>
      </c>
      <c r="L57" s="26">
        <v>431.86</v>
      </c>
      <c r="M57" s="26">
        <v>426.34</v>
      </c>
      <c r="N57" s="26">
        <v>429.11</v>
      </c>
      <c r="O57" s="27">
        <v>34042500</v>
      </c>
      <c r="P57" s="27">
        <v>6498829824</v>
      </c>
    </row>
    <row r="58" spans="1:16" x14ac:dyDescent="0.15">
      <c r="A58" s="25">
        <v>41691</v>
      </c>
      <c r="B58" s="26">
        <v>556.88</v>
      </c>
      <c r="C58" s="26">
        <v>582.96</v>
      </c>
      <c r="D58" s="26">
        <v>530.47</v>
      </c>
      <c r="E58" s="26">
        <v>574.16</v>
      </c>
      <c r="F58" s="27">
        <v>47308100</v>
      </c>
      <c r="G58" s="27">
        <v>6918730240</v>
      </c>
      <c r="H58" s="22">
        <f t="shared" si="0"/>
        <v>32406471.428571429</v>
      </c>
      <c r="J58" s="25">
        <v>42374</v>
      </c>
      <c r="K58" s="26">
        <v>433.07</v>
      </c>
      <c r="L58" s="26">
        <v>434.18</v>
      </c>
      <c r="M58" s="26">
        <v>429.68</v>
      </c>
      <c r="N58" s="26">
        <v>431.96</v>
      </c>
      <c r="O58" s="27">
        <v>34522600</v>
      </c>
      <c r="P58" s="27">
        <v>6515380224</v>
      </c>
    </row>
    <row r="59" spans="1:16" x14ac:dyDescent="0.15">
      <c r="A59" s="25">
        <v>41692</v>
      </c>
      <c r="B59" s="26">
        <v>574.24</v>
      </c>
      <c r="C59" s="26">
        <v>614.48</v>
      </c>
      <c r="D59" s="26">
        <v>558.58000000000004</v>
      </c>
      <c r="E59" s="26">
        <v>605.41999999999996</v>
      </c>
      <c r="F59" s="27">
        <v>31254000</v>
      </c>
      <c r="G59" s="27">
        <v>7136600064</v>
      </c>
      <c r="H59" s="22">
        <f t="shared" si="0"/>
        <v>33055728.571428571</v>
      </c>
      <c r="J59" s="25">
        <v>42373</v>
      </c>
      <c r="K59" s="26">
        <v>430.06</v>
      </c>
      <c r="L59" s="26">
        <v>434.52</v>
      </c>
      <c r="M59" s="26">
        <v>429.08</v>
      </c>
      <c r="N59" s="26">
        <v>433.09</v>
      </c>
      <c r="O59" s="27">
        <v>38477500</v>
      </c>
      <c r="P59" s="27">
        <v>6468179968</v>
      </c>
    </row>
    <row r="60" spans="1:16" x14ac:dyDescent="0.15">
      <c r="A60" s="25">
        <v>41693</v>
      </c>
      <c r="B60" s="26">
        <v>606.47</v>
      </c>
      <c r="C60" s="26">
        <v>639.91</v>
      </c>
      <c r="D60" s="26">
        <v>599.70000000000005</v>
      </c>
      <c r="E60" s="26">
        <v>605.82000000000005</v>
      </c>
      <c r="F60" s="27">
        <v>31434400</v>
      </c>
      <c r="G60" s="27">
        <v>7539890176</v>
      </c>
      <c r="H60" s="22">
        <f t="shared" si="0"/>
        <v>31823257.142857142</v>
      </c>
      <c r="J60" s="25">
        <v>42372</v>
      </c>
      <c r="K60" s="26">
        <v>433.58</v>
      </c>
      <c r="L60" s="26">
        <v>433.74</v>
      </c>
      <c r="M60" s="26">
        <v>424.71</v>
      </c>
      <c r="N60" s="26">
        <v>430.01</v>
      </c>
      <c r="O60" s="27">
        <v>39633800</v>
      </c>
      <c r="P60" s="27">
        <v>6519499776</v>
      </c>
    </row>
    <row r="61" spans="1:16" x14ac:dyDescent="0.15">
      <c r="A61" s="25">
        <v>41694</v>
      </c>
      <c r="B61" s="26">
        <v>606.04</v>
      </c>
      <c r="C61" s="26">
        <v>607.61</v>
      </c>
      <c r="D61" s="26">
        <v>538.70000000000005</v>
      </c>
      <c r="E61" s="26">
        <v>546.32000000000005</v>
      </c>
      <c r="F61" s="27">
        <v>57893900</v>
      </c>
      <c r="G61" s="27">
        <v>7537079808</v>
      </c>
      <c r="H61" s="22">
        <f t="shared" si="0"/>
        <v>35529757.142857142</v>
      </c>
      <c r="J61" s="25">
        <v>42371</v>
      </c>
      <c r="K61" s="26">
        <v>434.62</v>
      </c>
      <c r="L61" s="26">
        <v>436.06</v>
      </c>
      <c r="M61" s="26">
        <v>431.87</v>
      </c>
      <c r="N61" s="26">
        <v>433.44</v>
      </c>
      <c r="O61" s="27">
        <v>30096600</v>
      </c>
      <c r="P61" s="27">
        <v>6533629952</v>
      </c>
    </row>
    <row r="62" spans="1:16" x14ac:dyDescent="0.15">
      <c r="A62" s="25">
        <v>41695</v>
      </c>
      <c r="B62" s="26">
        <v>540.24</v>
      </c>
      <c r="C62" s="26">
        <v>541.38</v>
      </c>
      <c r="D62" s="26">
        <v>420.41</v>
      </c>
      <c r="E62" s="26">
        <v>538.71</v>
      </c>
      <c r="F62" s="27">
        <v>126314000</v>
      </c>
      <c r="G62" s="27">
        <v>6721330176</v>
      </c>
      <c r="H62" s="22">
        <f t="shared" si="0"/>
        <v>50715314.285714284</v>
      </c>
      <c r="J62" s="25">
        <v>42370</v>
      </c>
      <c r="K62" s="26">
        <v>430.72</v>
      </c>
      <c r="L62" s="26">
        <v>436.25</v>
      </c>
      <c r="M62" s="26">
        <v>427.52</v>
      </c>
      <c r="N62" s="26">
        <v>434.33</v>
      </c>
      <c r="O62" s="27">
        <v>36278900</v>
      </c>
      <c r="P62" s="27">
        <v>6473529856</v>
      </c>
    </row>
    <row r="63" spans="1:16" x14ac:dyDescent="0.15">
      <c r="A63" s="25">
        <v>41696</v>
      </c>
      <c r="B63" s="26">
        <v>537.04</v>
      </c>
      <c r="C63" s="26">
        <v>603.79999999999995</v>
      </c>
      <c r="D63" s="26">
        <v>532.58000000000004</v>
      </c>
      <c r="E63" s="26">
        <v>582.69000000000005</v>
      </c>
      <c r="F63" s="27">
        <v>64642700</v>
      </c>
      <c r="G63" s="27">
        <v>6683679744</v>
      </c>
      <c r="H63" s="22">
        <f t="shared" si="0"/>
        <v>57964585.714285716</v>
      </c>
      <c r="J63" s="25">
        <v>42369</v>
      </c>
      <c r="K63" s="26">
        <v>425.88</v>
      </c>
      <c r="L63" s="26">
        <v>432.92</v>
      </c>
      <c r="M63" s="26">
        <v>418.73</v>
      </c>
      <c r="N63" s="26">
        <v>430.57</v>
      </c>
      <c r="O63" s="27">
        <v>45996600</v>
      </c>
      <c r="P63" s="27">
        <v>6399190016</v>
      </c>
    </row>
    <row r="64" spans="1:16" x14ac:dyDescent="0.15">
      <c r="A64" s="25">
        <v>41697</v>
      </c>
      <c r="B64" s="26">
        <v>581.65</v>
      </c>
      <c r="C64" s="26">
        <v>594.04999999999995</v>
      </c>
      <c r="D64" s="26">
        <v>566.62</v>
      </c>
      <c r="E64" s="26">
        <v>578.77</v>
      </c>
      <c r="F64" s="27">
        <v>25540800</v>
      </c>
      <c r="G64" s="27">
        <v>7241560064</v>
      </c>
      <c r="H64" s="22">
        <f t="shared" si="0"/>
        <v>54912557.142857142</v>
      </c>
      <c r="J64" s="25">
        <v>42368</v>
      </c>
      <c r="K64" s="26">
        <v>433.3</v>
      </c>
      <c r="L64" s="26">
        <v>434.39</v>
      </c>
      <c r="M64" s="26">
        <v>422.08</v>
      </c>
      <c r="N64" s="26">
        <v>426.62</v>
      </c>
      <c r="O64" s="27">
        <v>46889400</v>
      </c>
      <c r="P64" s="27">
        <v>6508959744</v>
      </c>
    </row>
    <row r="65" spans="1:16" x14ac:dyDescent="0.15">
      <c r="A65" s="25">
        <v>41698</v>
      </c>
      <c r="B65" s="26">
        <v>579.70000000000005</v>
      </c>
      <c r="C65" s="26">
        <v>584.14</v>
      </c>
      <c r="D65" s="26">
        <v>545.16999999999996</v>
      </c>
      <c r="E65" s="26">
        <v>549.26</v>
      </c>
      <c r="F65" s="27">
        <v>28076100</v>
      </c>
      <c r="G65" s="27">
        <v>7219990016</v>
      </c>
      <c r="H65" s="22">
        <f t="shared" si="0"/>
        <v>52165128.571428575</v>
      </c>
      <c r="J65" s="25">
        <v>42367</v>
      </c>
      <c r="K65" s="26">
        <v>422.1</v>
      </c>
      <c r="L65" s="26">
        <v>432.98</v>
      </c>
      <c r="M65" s="26">
        <v>420.63</v>
      </c>
      <c r="N65" s="26">
        <v>432.98</v>
      </c>
      <c r="O65" s="27">
        <v>51596500</v>
      </c>
      <c r="P65" s="27">
        <v>6339010048</v>
      </c>
    </row>
    <row r="66" spans="1:16" x14ac:dyDescent="0.15">
      <c r="A66" s="25">
        <v>41699</v>
      </c>
      <c r="B66" s="26">
        <v>549.91999999999996</v>
      </c>
      <c r="C66" s="26">
        <v>573.38</v>
      </c>
      <c r="D66" s="26">
        <v>539.29</v>
      </c>
      <c r="E66" s="26">
        <v>565.61</v>
      </c>
      <c r="F66" s="27">
        <v>18668100</v>
      </c>
      <c r="G66" s="27">
        <v>6851590144</v>
      </c>
      <c r="H66" s="22">
        <f t="shared" si="0"/>
        <v>50367142.857142858</v>
      </c>
      <c r="J66" s="25">
        <v>42366</v>
      </c>
      <c r="K66" s="26">
        <v>423.34</v>
      </c>
      <c r="L66" s="26">
        <v>429.77</v>
      </c>
      <c r="M66" s="26">
        <v>418.48</v>
      </c>
      <c r="N66" s="26">
        <v>422.28</v>
      </c>
      <c r="O66" s="27">
        <v>49638600</v>
      </c>
      <c r="P66" s="27">
        <v>6356100096</v>
      </c>
    </row>
    <row r="67" spans="1:16" x14ac:dyDescent="0.15">
      <c r="A67" s="25">
        <v>41700</v>
      </c>
      <c r="B67" s="26">
        <v>567.23</v>
      </c>
      <c r="C67" s="26">
        <v>570.48</v>
      </c>
      <c r="D67" s="26">
        <v>553.27</v>
      </c>
      <c r="E67" s="26">
        <v>559.79</v>
      </c>
      <c r="F67" s="27">
        <v>7950760</v>
      </c>
      <c r="G67" s="27">
        <v>7069289984</v>
      </c>
      <c r="H67" s="22">
        <f t="shared" si="0"/>
        <v>47012337.142857142</v>
      </c>
      <c r="J67" s="25">
        <v>42365</v>
      </c>
      <c r="K67" s="26">
        <v>416.51</v>
      </c>
      <c r="L67" s="26">
        <v>424.01</v>
      </c>
      <c r="M67" s="26">
        <v>408.88</v>
      </c>
      <c r="N67" s="26">
        <v>422.82</v>
      </c>
      <c r="O67" s="27">
        <v>53591200</v>
      </c>
      <c r="P67" s="27">
        <v>6251440128</v>
      </c>
    </row>
    <row r="68" spans="1:16" x14ac:dyDescent="0.15">
      <c r="A68" s="25">
        <v>41701</v>
      </c>
      <c r="B68" s="26">
        <v>562.55999999999995</v>
      </c>
      <c r="C68" s="26">
        <v>702.91</v>
      </c>
      <c r="D68" s="26">
        <v>560.52</v>
      </c>
      <c r="E68" s="26">
        <v>667.76</v>
      </c>
      <c r="F68" s="27">
        <v>96056896</v>
      </c>
      <c r="G68" s="27">
        <v>7013060096</v>
      </c>
      <c r="H68" s="22">
        <f t="shared" si="0"/>
        <v>52464193.714285716</v>
      </c>
      <c r="J68" s="25">
        <v>42364</v>
      </c>
      <c r="K68" s="26">
        <v>455.76</v>
      </c>
      <c r="L68" s="26">
        <v>457.49</v>
      </c>
      <c r="M68" s="26">
        <v>405.76</v>
      </c>
      <c r="N68" s="26">
        <v>417.27</v>
      </c>
      <c r="O68" s="27">
        <v>116166000</v>
      </c>
      <c r="P68" s="27">
        <v>6838479872</v>
      </c>
    </row>
    <row r="69" spans="1:16" x14ac:dyDescent="0.15">
      <c r="A69" s="25">
        <v>41702</v>
      </c>
      <c r="B69" s="26">
        <v>668.24</v>
      </c>
      <c r="C69" s="26">
        <v>696.22</v>
      </c>
      <c r="D69" s="26">
        <v>655.68</v>
      </c>
      <c r="E69" s="26">
        <v>666.78</v>
      </c>
      <c r="F69" s="27">
        <v>55344600</v>
      </c>
      <c r="G69" s="27">
        <v>8332950016</v>
      </c>
      <c r="H69" s="22">
        <f t="shared" si="0"/>
        <v>42325708</v>
      </c>
      <c r="J69" s="25">
        <v>42363</v>
      </c>
      <c r="K69" s="26">
        <v>454.86</v>
      </c>
      <c r="L69" s="26">
        <v>458.3</v>
      </c>
      <c r="M69" s="26">
        <v>452.08</v>
      </c>
      <c r="N69" s="26">
        <v>455.65</v>
      </c>
      <c r="O69" s="27">
        <v>39078500</v>
      </c>
      <c r="P69" s="27">
        <v>6823119872</v>
      </c>
    </row>
    <row r="70" spans="1:16" x14ac:dyDescent="0.15">
      <c r="A70" s="25">
        <v>41703</v>
      </c>
      <c r="B70" s="26">
        <v>666.24</v>
      </c>
      <c r="C70" s="26">
        <v>674.28</v>
      </c>
      <c r="D70" s="26">
        <v>646.28</v>
      </c>
      <c r="E70" s="26">
        <v>665.51</v>
      </c>
      <c r="F70" s="27">
        <v>22461900</v>
      </c>
      <c r="G70" s="27">
        <v>8310510080</v>
      </c>
      <c r="H70" s="22">
        <f t="shared" si="0"/>
        <v>36299879.428571425</v>
      </c>
      <c r="J70" s="25">
        <v>42362</v>
      </c>
      <c r="K70" s="26">
        <v>443.09</v>
      </c>
      <c r="L70" s="26">
        <v>458.46</v>
      </c>
      <c r="M70" s="26">
        <v>443.08</v>
      </c>
      <c r="N70" s="26">
        <v>454.98</v>
      </c>
      <c r="O70" s="27">
        <v>57157200</v>
      </c>
      <c r="P70" s="27">
        <v>6645120000</v>
      </c>
    </row>
    <row r="71" spans="1:16" x14ac:dyDescent="0.15">
      <c r="A71" s="25">
        <v>41704</v>
      </c>
      <c r="B71" s="26">
        <v>664.52</v>
      </c>
      <c r="C71" s="26">
        <v>669.77</v>
      </c>
      <c r="D71" s="26">
        <v>649.79</v>
      </c>
      <c r="E71" s="26">
        <v>663.86</v>
      </c>
      <c r="F71" s="27">
        <v>16068100</v>
      </c>
      <c r="G71" s="27">
        <v>8291650048</v>
      </c>
      <c r="H71" s="22">
        <f t="shared" si="0"/>
        <v>34946636.571428575</v>
      </c>
      <c r="J71" s="25">
        <v>42361</v>
      </c>
      <c r="K71" s="26">
        <v>436.72</v>
      </c>
      <c r="L71" s="26">
        <v>444.53</v>
      </c>
      <c r="M71" s="26">
        <v>436.62</v>
      </c>
      <c r="N71" s="26">
        <v>442.4</v>
      </c>
      <c r="O71" s="27">
        <v>47161400</v>
      </c>
      <c r="P71" s="27">
        <v>6547850240</v>
      </c>
    </row>
    <row r="72" spans="1:16" x14ac:dyDescent="0.15">
      <c r="A72" s="25">
        <v>41705</v>
      </c>
      <c r="B72" s="26">
        <v>664.31</v>
      </c>
      <c r="C72" s="26">
        <v>665.34</v>
      </c>
      <c r="D72" s="26">
        <v>616.35</v>
      </c>
      <c r="E72" s="26">
        <v>629.15</v>
      </c>
      <c r="F72" s="27">
        <v>34150800</v>
      </c>
      <c r="G72" s="27">
        <v>8291899904</v>
      </c>
      <c r="H72" s="22">
        <f t="shared" si="0"/>
        <v>35814450.857142858</v>
      </c>
      <c r="J72" s="25">
        <v>42360</v>
      </c>
      <c r="K72" s="26">
        <v>437.44</v>
      </c>
      <c r="L72" s="26">
        <v>443.69</v>
      </c>
      <c r="M72" s="26">
        <v>435.52</v>
      </c>
      <c r="N72" s="26">
        <v>436.57</v>
      </c>
      <c r="O72" s="27">
        <v>50840400</v>
      </c>
      <c r="P72" s="27">
        <v>6556959744</v>
      </c>
    </row>
    <row r="73" spans="1:16" x14ac:dyDescent="0.15">
      <c r="A73" s="25">
        <v>41706</v>
      </c>
      <c r="B73" s="26">
        <v>629.66</v>
      </c>
      <c r="C73" s="26">
        <v>635.14</v>
      </c>
      <c r="D73" s="26">
        <v>604.46</v>
      </c>
      <c r="E73" s="26">
        <v>617.45000000000005</v>
      </c>
      <c r="F73" s="27">
        <v>18654200</v>
      </c>
      <c r="G73" s="27">
        <v>7862009856</v>
      </c>
      <c r="H73" s="22">
        <f t="shared" ref="H73:H136" si="1">AVERAGE(F67:F73)</f>
        <v>35812465.142857142</v>
      </c>
      <c r="J73" s="25">
        <v>42359</v>
      </c>
      <c r="K73" s="26">
        <v>442.84</v>
      </c>
      <c r="L73" s="26">
        <v>444.73</v>
      </c>
      <c r="M73" s="26">
        <v>427.31</v>
      </c>
      <c r="N73" s="26">
        <v>438.64</v>
      </c>
      <c r="O73" s="27">
        <v>77639696</v>
      </c>
      <c r="P73" s="27">
        <v>6636279808</v>
      </c>
    </row>
    <row r="74" spans="1:16" x14ac:dyDescent="0.15">
      <c r="A74" s="25">
        <v>41707</v>
      </c>
      <c r="B74" s="26">
        <v>616.30999999999995</v>
      </c>
      <c r="C74" s="26">
        <v>643.95000000000005</v>
      </c>
      <c r="D74" s="26">
        <v>612.35</v>
      </c>
      <c r="E74" s="26">
        <v>636.96</v>
      </c>
      <c r="F74" s="27">
        <v>15396500</v>
      </c>
      <c r="G74" s="27">
        <v>7697909760</v>
      </c>
      <c r="H74" s="22">
        <f t="shared" si="1"/>
        <v>36876142.285714284</v>
      </c>
      <c r="J74" s="25">
        <v>42358</v>
      </c>
      <c r="K74" s="26">
        <v>462.23</v>
      </c>
      <c r="L74" s="26">
        <v>462.64</v>
      </c>
      <c r="M74" s="26">
        <v>434.34</v>
      </c>
      <c r="N74" s="26">
        <v>442.68</v>
      </c>
      <c r="O74" s="27">
        <v>75409400</v>
      </c>
      <c r="P74" s="27">
        <v>6925029888</v>
      </c>
    </row>
    <row r="75" spans="1:16" x14ac:dyDescent="0.15">
      <c r="A75" s="25">
        <v>41708</v>
      </c>
      <c r="B75" s="26">
        <v>636.33000000000004</v>
      </c>
      <c r="C75" s="26">
        <v>644.76</v>
      </c>
      <c r="D75" s="26">
        <v>615.02</v>
      </c>
      <c r="E75" s="26">
        <v>627.79</v>
      </c>
      <c r="F75" s="27">
        <v>20639800</v>
      </c>
      <c r="G75" s="27">
        <v>7950819840</v>
      </c>
      <c r="H75" s="22">
        <f t="shared" si="1"/>
        <v>26102271.428571429</v>
      </c>
      <c r="J75" s="25">
        <v>42357</v>
      </c>
      <c r="K75" s="26">
        <v>463.55</v>
      </c>
      <c r="L75" s="26">
        <v>465.58</v>
      </c>
      <c r="M75" s="26">
        <v>456.77</v>
      </c>
      <c r="N75" s="26">
        <v>462.32</v>
      </c>
      <c r="O75" s="27">
        <v>47892700</v>
      </c>
      <c r="P75" s="27">
        <v>6942949888</v>
      </c>
    </row>
    <row r="76" spans="1:16" x14ac:dyDescent="0.15">
      <c r="A76" s="25">
        <v>41709</v>
      </c>
      <c r="B76" s="26">
        <v>627.95000000000005</v>
      </c>
      <c r="C76" s="26">
        <v>638.41999999999996</v>
      </c>
      <c r="D76" s="26">
        <v>618.84</v>
      </c>
      <c r="E76" s="26">
        <v>634.11</v>
      </c>
      <c r="F76" s="27">
        <v>11732500</v>
      </c>
      <c r="G76" s="27">
        <v>7848450048</v>
      </c>
      <c r="H76" s="22">
        <f t="shared" si="1"/>
        <v>19871971.428571429</v>
      </c>
      <c r="J76" s="25">
        <v>42356</v>
      </c>
      <c r="K76" s="26">
        <v>455.85</v>
      </c>
      <c r="L76" s="26">
        <v>465.18</v>
      </c>
      <c r="M76" s="26">
        <v>454.94</v>
      </c>
      <c r="N76" s="26">
        <v>463.62</v>
      </c>
      <c r="O76" s="27">
        <v>60220100</v>
      </c>
      <c r="P76" s="27">
        <v>6825639936</v>
      </c>
    </row>
    <row r="77" spans="1:16" x14ac:dyDescent="0.15">
      <c r="A77" s="25">
        <v>41710</v>
      </c>
      <c r="B77" s="26">
        <v>631.91</v>
      </c>
      <c r="C77" s="26">
        <v>648.03</v>
      </c>
      <c r="D77" s="26">
        <v>629.51</v>
      </c>
      <c r="E77" s="26">
        <v>632.1</v>
      </c>
      <c r="F77" s="27">
        <v>18621200</v>
      </c>
      <c r="G77" s="27">
        <v>7900599808</v>
      </c>
      <c r="H77" s="22">
        <f t="shared" si="1"/>
        <v>19323300</v>
      </c>
      <c r="J77" s="25">
        <v>42355</v>
      </c>
      <c r="K77" s="26">
        <v>454.78</v>
      </c>
      <c r="L77" s="26">
        <v>457.86</v>
      </c>
      <c r="M77" s="26">
        <v>448.86</v>
      </c>
      <c r="N77" s="26">
        <v>456.08</v>
      </c>
      <c r="O77" s="27">
        <v>47978400</v>
      </c>
      <c r="P77" s="27">
        <v>6807849984</v>
      </c>
    </row>
    <row r="78" spans="1:16" x14ac:dyDescent="0.15">
      <c r="A78" s="25">
        <v>41711</v>
      </c>
      <c r="B78" s="26">
        <v>633.62</v>
      </c>
      <c r="C78" s="26">
        <v>644.20000000000005</v>
      </c>
      <c r="D78" s="26">
        <v>630.85</v>
      </c>
      <c r="E78" s="26">
        <v>638.14</v>
      </c>
      <c r="F78" s="27">
        <v>11634900</v>
      </c>
      <c r="G78" s="27">
        <v>7924859904</v>
      </c>
      <c r="H78" s="22">
        <f t="shared" si="1"/>
        <v>18689985.714285713</v>
      </c>
      <c r="J78" s="25">
        <v>42354</v>
      </c>
      <c r="K78" s="26">
        <v>465.21</v>
      </c>
      <c r="L78" s="26">
        <v>465.21</v>
      </c>
      <c r="M78" s="26">
        <v>443.85</v>
      </c>
      <c r="N78" s="26">
        <v>454.93</v>
      </c>
      <c r="O78" s="27">
        <v>107944000</v>
      </c>
      <c r="P78" s="27">
        <v>6962089984</v>
      </c>
    </row>
    <row r="79" spans="1:16" x14ac:dyDescent="0.15">
      <c r="A79" s="25">
        <v>41712</v>
      </c>
      <c r="B79" s="26">
        <v>638.14</v>
      </c>
      <c r="C79" s="26">
        <v>639.53</v>
      </c>
      <c r="D79" s="26">
        <v>627.21</v>
      </c>
      <c r="E79" s="26">
        <v>628.79999999999995</v>
      </c>
      <c r="F79" s="27">
        <v>11913800</v>
      </c>
      <c r="G79" s="27">
        <v>7983980032</v>
      </c>
      <c r="H79" s="22">
        <f t="shared" si="1"/>
        <v>15513271.428571429</v>
      </c>
      <c r="J79" s="25">
        <v>42353</v>
      </c>
      <c r="K79" s="26">
        <v>443.88</v>
      </c>
      <c r="L79" s="26">
        <v>465.32</v>
      </c>
      <c r="M79" s="26">
        <v>443.88</v>
      </c>
      <c r="N79" s="26">
        <v>465.32</v>
      </c>
      <c r="O79" s="27">
        <v>83121104</v>
      </c>
      <c r="P79" s="27">
        <v>6640849920</v>
      </c>
    </row>
    <row r="80" spans="1:16" x14ac:dyDescent="0.15">
      <c r="A80" s="25">
        <v>41713</v>
      </c>
      <c r="B80" s="26">
        <v>629.37</v>
      </c>
      <c r="C80" s="26">
        <v>639.14</v>
      </c>
      <c r="D80" s="26">
        <v>627.29999999999995</v>
      </c>
      <c r="E80" s="26">
        <v>636.12</v>
      </c>
      <c r="F80" s="27">
        <v>4342080</v>
      </c>
      <c r="G80" s="27">
        <v>7876360192</v>
      </c>
      <c r="H80" s="22">
        <f t="shared" si="1"/>
        <v>13468682.857142856</v>
      </c>
      <c r="J80" s="25">
        <v>42352</v>
      </c>
      <c r="K80" s="26">
        <v>433.27</v>
      </c>
      <c r="L80" s="26">
        <v>447.14</v>
      </c>
      <c r="M80" s="26">
        <v>430.46</v>
      </c>
      <c r="N80" s="26">
        <v>444.18</v>
      </c>
      <c r="O80" s="27">
        <v>130496000</v>
      </c>
      <c r="P80" s="27">
        <v>6480070144</v>
      </c>
    </row>
    <row r="81" spans="1:16" x14ac:dyDescent="0.15">
      <c r="A81" s="25">
        <v>41714</v>
      </c>
      <c r="B81" s="26">
        <v>636.5</v>
      </c>
      <c r="C81" s="26">
        <v>637.52</v>
      </c>
      <c r="D81" s="26">
        <v>628.11</v>
      </c>
      <c r="E81" s="26">
        <v>631.11</v>
      </c>
      <c r="F81" s="27">
        <v>5277290</v>
      </c>
      <c r="G81" s="27">
        <v>7968200192</v>
      </c>
      <c r="H81" s="22">
        <f t="shared" si="1"/>
        <v>12023081.428571429</v>
      </c>
      <c r="J81" s="25">
        <v>42351</v>
      </c>
      <c r="K81" s="26">
        <v>431.66</v>
      </c>
      <c r="L81" s="26">
        <v>441.68</v>
      </c>
      <c r="M81" s="26">
        <v>426.27</v>
      </c>
      <c r="N81" s="26">
        <v>433.76</v>
      </c>
      <c r="O81" s="27">
        <v>55050600</v>
      </c>
      <c r="P81" s="27">
        <v>6454430208</v>
      </c>
    </row>
    <row r="82" spans="1:16" x14ac:dyDescent="0.15">
      <c r="A82" s="25">
        <v>41715</v>
      </c>
      <c r="B82" s="26">
        <v>630.91999999999996</v>
      </c>
      <c r="C82" s="26">
        <v>632.67999999999995</v>
      </c>
      <c r="D82" s="26">
        <v>616.85</v>
      </c>
      <c r="E82" s="26">
        <v>622.37</v>
      </c>
      <c r="F82" s="27">
        <v>14648200</v>
      </c>
      <c r="G82" s="27">
        <v>7901040128</v>
      </c>
      <c r="H82" s="22">
        <f t="shared" si="1"/>
        <v>11167138.571428571</v>
      </c>
      <c r="J82" s="25">
        <v>42350</v>
      </c>
      <c r="K82" s="26">
        <v>452.33</v>
      </c>
      <c r="L82" s="26">
        <v>469.1</v>
      </c>
      <c r="M82" s="26">
        <v>410.74</v>
      </c>
      <c r="N82" s="26">
        <v>435</v>
      </c>
      <c r="O82" s="27">
        <v>131969000</v>
      </c>
      <c r="P82" s="27">
        <v>6761730048</v>
      </c>
    </row>
    <row r="83" spans="1:16" x14ac:dyDescent="0.15">
      <c r="A83" s="25">
        <v>41716</v>
      </c>
      <c r="B83" s="26">
        <v>621.84</v>
      </c>
      <c r="C83" s="26">
        <v>622.39</v>
      </c>
      <c r="D83" s="26">
        <v>603.79999999999995</v>
      </c>
      <c r="E83" s="26">
        <v>614.83000000000004</v>
      </c>
      <c r="F83" s="27">
        <v>24011500</v>
      </c>
      <c r="G83" s="27">
        <v>7789810176</v>
      </c>
      <c r="H83" s="22">
        <f t="shared" si="1"/>
        <v>12921281.428571429</v>
      </c>
      <c r="J83" s="25">
        <v>42349</v>
      </c>
      <c r="K83" s="26">
        <v>415.28</v>
      </c>
      <c r="L83" s="26">
        <v>451.94</v>
      </c>
      <c r="M83" s="26">
        <v>415.28</v>
      </c>
      <c r="N83" s="26">
        <v>451.94</v>
      </c>
      <c r="O83" s="27">
        <v>110944000</v>
      </c>
      <c r="P83" s="27">
        <v>6206150144</v>
      </c>
    </row>
    <row r="84" spans="1:16" x14ac:dyDescent="0.15">
      <c r="A84" s="25">
        <v>41717</v>
      </c>
      <c r="B84" s="26">
        <v>613.9</v>
      </c>
      <c r="C84" s="26">
        <v>622</v>
      </c>
      <c r="D84" s="26">
        <v>609.1</v>
      </c>
      <c r="E84" s="26">
        <v>609.89</v>
      </c>
      <c r="F84" s="27">
        <v>14228900</v>
      </c>
      <c r="G84" s="27">
        <v>7692449792</v>
      </c>
      <c r="H84" s="22">
        <f t="shared" si="1"/>
        <v>12293810</v>
      </c>
      <c r="J84" s="25">
        <v>42348</v>
      </c>
      <c r="K84" s="26">
        <v>417.99</v>
      </c>
      <c r="L84" s="26">
        <v>419.51</v>
      </c>
      <c r="M84" s="26">
        <v>411.55</v>
      </c>
      <c r="N84" s="26">
        <v>415.48</v>
      </c>
      <c r="O84" s="27">
        <v>52138900</v>
      </c>
      <c r="P84" s="27">
        <v>6244360192</v>
      </c>
    </row>
    <row r="85" spans="1:16" x14ac:dyDescent="0.15">
      <c r="A85" s="25">
        <v>41718</v>
      </c>
      <c r="B85" s="26">
        <v>609.74</v>
      </c>
      <c r="C85" s="26">
        <v>609.74</v>
      </c>
      <c r="D85" s="26">
        <v>587.49</v>
      </c>
      <c r="E85" s="26">
        <v>588.77</v>
      </c>
      <c r="F85" s="27">
        <v>20572900</v>
      </c>
      <c r="G85" s="27">
        <v>7642910208</v>
      </c>
      <c r="H85" s="22">
        <f t="shared" si="1"/>
        <v>13570667.142857144</v>
      </c>
      <c r="J85" s="25">
        <v>42347</v>
      </c>
      <c r="K85" s="26">
        <v>414.44</v>
      </c>
      <c r="L85" s="26">
        <v>423.12</v>
      </c>
      <c r="M85" s="26">
        <v>406.29</v>
      </c>
      <c r="N85" s="26">
        <v>417.56</v>
      </c>
      <c r="O85" s="27">
        <v>90917200</v>
      </c>
      <c r="P85" s="27">
        <v>6189620224</v>
      </c>
    </row>
    <row r="86" spans="1:16" x14ac:dyDescent="0.15">
      <c r="A86" s="25">
        <v>41719</v>
      </c>
      <c r="B86" s="26">
        <v>588.29</v>
      </c>
      <c r="C86" s="26">
        <v>604.59</v>
      </c>
      <c r="D86" s="26">
        <v>561.80999999999995</v>
      </c>
      <c r="E86" s="26">
        <v>571.49</v>
      </c>
      <c r="F86" s="27">
        <v>38414100</v>
      </c>
      <c r="G86" s="27">
        <v>7376710144</v>
      </c>
      <c r="H86" s="22">
        <f t="shared" si="1"/>
        <v>17356424.285714287</v>
      </c>
      <c r="J86" s="25">
        <v>42346</v>
      </c>
      <c r="K86" s="26">
        <v>395.75</v>
      </c>
      <c r="L86" s="26">
        <v>415.56</v>
      </c>
      <c r="M86" s="26">
        <v>389.95</v>
      </c>
      <c r="N86" s="26">
        <v>415.56</v>
      </c>
      <c r="O86" s="27">
        <v>57801400</v>
      </c>
      <c r="P86" s="27">
        <v>5908810240</v>
      </c>
    </row>
    <row r="87" spans="1:16" x14ac:dyDescent="0.15">
      <c r="A87" s="25">
        <v>41720</v>
      </c>
      <c r="B87" s="26">
        <v>571.17999999999995</v>
      </c>
      <c r="C87" s="26">
        <v>572.54999999999995</v>
      </c>
      <c r="D87" s="26">
        <v>554.39</v>
      </c>
      <c r="E87" s="26">
        <v>565.04</v>
      </c>
      <c r="F87" s="27">
        <v>17360700</v>
      </c>
      <c r="G87" s="27">
        <v>7164769792</v>
      </c>
      <c r="H87" s="22">
        <f t="shared" si="1"/>
        <v>19216227.142857142</v>
      </c>
      <c r="J87" s="25">
        <v>42345</v>
      </c>
      <c r="K87" s="26">
        <v>389.98</v>
      </c>
      <c r="L87" s="26">
        <v>399.97</v>
      </c>
      <c r="M87" s="26">
        <v>385.41</v>
      </c>
      <c r="N87" s="26">
        <v>395.54</v>
      </c>
      <c r="O87" s="27">
        <v>63455800</v>
      </c>
      <c r="P87" s="27">
        <v>5821139968</v>
      </c>
    </row>
    <row r="88" spans="1:16" x14ac:dyDescent="0.15">
      <c r="A88" s="25">
        <v>41721</v>
      </c>
      <c r="B88" s="26">
        <v>565.76</v>
      </c>
      <c r="C88" s="26">
        <v>570.24</v>
      </c>
      <c r="D88" s="26">
        <v>560.88</v>
      </c>
      <c r="E88" s="26">
        <v>561.27</v>
      </c>
      <c r="F88" s="27">
        <v>9288400</v>
      </c>
      <c r="G88" s="27">
        <v>7099230208</v>
      </c>
      <c r="H88" s="22">
        <f t="shared" si="1"/>
        <v>19789242.857142858</v>
      </c>
      <c r="J88" s="25">
        <v>42344</v>
      </c>
      <c r="K88" s="26">
        <v>389.55</v>
      </c>
      <c r="L88" s="26">
        <v>402.81</v>
      </c>
      <c r="M88" s="26">
        <v>387.09</v>
      </c>
      <c r="N88" s="26">
        <v>388.78</v>
      </c>
      <c r="O88" s="27">
        <v>77762000</v>
      </c>
      <c r="P88" s="27">
        <v>5813289984</v>
      </c>
    </row>
    <row r="89" spans="1:16" x14ac:dyDescent="0.15">
      <c r="A89" s="25">
        <v>41722</v>
      </c>
      <c r="B89" s="26">
        <v>562.51</v>
      </c>
      <c r="C89" s="26">
        <v>586.55999999999995</v>
      </c>
      <c r="D89" s="26">
        <v>551.77</v>
      </c>
      <c r="E89" s="26">
        <v>583.41</v>
      </c>
      <c r="F89" s="27">
        <v>22706900</v>
      </c>
      <c r="G89" s="27">
        <v>7061380096</v>
      </c>
      <c r="H89" s="22">
        <f t="shared" si="1"/>
        <v>20940485.714285713</v>
      </c>
      <c r="J89" s="25">
        <v>42343</v>
      </c>
      <c r="K89" s="26">
        <v>363.72</v>
      </c>
      <c r="L89" s="26">
        <v>389.79</v>
      </c>
      <c r="M89" s="26">
        <v>363.23</v>
      </c>
      <c r="N89" s="26">
        <v>388.95</v>
      </c>
      <c r="O89" s="27">
        <v>66282200</v>
      </c>
      <c r="P89" s="27">
        <v>5426180096</v>
      </c>
    </row>
    <row r="90" spans="1:16" x14ac:dyDescent="0.15">
      <c r="A90" s="25">
        <v>41723</v>
      </c>
      <c r="B90" s="26">
        <v>585.03</v>
      </c>
      <c r="C90" s="26">
        <v>585.44000000000005</v>
      </c>
      <c r="D90" s="26">
        <v>572.6</v>
      </c>
      <c r="E90" s="26">
        <v>583.91999999999996</v>
      </c>
      <c r="F90" s="27">
        <v>14020100</v>
      </c>
      <c r="G90" s="27">
        <v>7346809856</v>
      </c>
      <c r="H90" s="22">
        <f t="shared" si="1"/>
        <v>19513142.857142858</v>
      </c>
      <c r="J90" s="25">
        <v>42342</v>
      </c>
      <c r="K90" s="26">
        <v>361.26</v>
      </c>
      <c r="L90" s="26">
        <v>363.52</v>
      </c>
      <c r="M90" s="26">
        <v>355.76</v>
      </c>
      <c r="N90" s="26">
        <v>363.18</v>
      </c>
      <c r="O90" s="27">
        <v>35784100</v>
      </c>
      <c r="P90" s="27">
        <v>5388109824</v>
      </c>
    </row>
    <row r="91" spans="1:16" x14ac:dyDescent="0.15">
      <c r="A91" s="25">
        <v>41724</v>
      </c>
      <c r="B91" s="26">
        <v>583.48</v>
      </c>
      <c r="C91" s="26">
        <v>590.03</v>
      </c>
      <c r="D91" s="26">
        <v>570.96</v>
      </c>
      <c r="E91" s="26">
        <v>580.83000000000004</v>
      </c>
      <c r="F91" s="27">
        <v>16401100</v>
      </c>
      <c r="G91" s="27">
        <v>7329719808</v>
      </c>
      <c r="H91" s="22">
        <f t="shared" si="1"/>
        <v>19823457.142857142</v>
      </c>
      <c r="J91" s="25">
        <v>42341</v>
      </c>
      <c r="K91" s="26">
        <v>359.33</v>
      </c>
      <c r="L91" s="26">
        <v>370.27</v>
      </c>
      <c r="M91" s="26">
        <v>357.41</v>
      </c>
      <c r="N91" s="26">
        <v>361.05</v>
      </c>
      <c r="O91" s="27">
        <v>50714900</v>
      </c>
      <c r="P91" s="27">
        <v>5358040064</v>
      </c>
    </row>
    <row r="92" spans="1:16" x14ac:dyDescent="0.15">
      <c r="A92" s="25">
        <v>41725</v>
      </c>
      <c r="B92" s="26">
        <v>580.26</v>
      </c>
      <c r="C92" s="26">
        <v>580.55999999999995</v>
      </c>
      <c r="D92" s="26">
        <v>471.24</v>
      </c>
      <c r="E92" s="26">
        <v>471.24</v>
      </c>
      <c r="F92" s="27">
        <v>62225400</v>
      </c>
      <c r="G92" s="27">
        <v>7291520000</v>
      </c>
      <c r="H92" s="22">
        <f t="shared" si="1"/>
        <v>25773814.285714287</v>
      </c>
      <c r="J92" s="25">
        <v>42340</v>
      </c>
      <c r="K92" s="26">
        <v>361.85</v>
      </c>
      <c r="L92" s="26">
        <v>362.23</v>
      </c>
      <c r="M92" s="26">
        <v>349.46</v>
      </c>
      <c r="N92" s="26">
        <v>359.19</v>
      </c>
      <c r="O92" s="27">
        <v>54160500</v>
      </c>
      <c r="P92" s="27">
        <v>5394070016</v>
      </c>
    </row>
    <row r="93" spans="1:16" x14ac:dyDescent="0.15">
      <c r="A93" s="25">
        <v>41726</v>
      </c>
      <c r="B93" s="26">
        <v>477.14</v>
      </c>
      <c r="C93" s="26">
        <v>526.02</v>
      </c>
      <c r="D93" s="26">
        <v>473.23</v>
      </c>
      <c r="E93" s="26">
        <v>495.67</v>
      </c>
      <c r="F93" s="27">
        <v>58828300</v>
      </c>
      <c r="G93" s="27">
        <v>5997850112</v>
      </c>
      <c r="H93" s="22">
        <f t="shared" si="1"/>
        <v>28690128.571428571</v>
      </c>
      <c r="J93" s="25">
        <v>42339</v>
      </c>
      <c r="K93" s="26">
        <v>377.41</v>
      </c>
      <c r="L93" s="26">
        <v>378.93</v>
      </c>
      <c r="M93" s="26">
        <v>356.56</v>
      </c>
      <c r="N93" s="26">
        <v>362.49</v>
      </c>
      <c r="O93" s="27">
        <v>60452200</v>
      </c>
      <c r="P93" s="27">
        <v>5624580096</v>
      </c>
    </row>
    <row r="94" spans="1:16" x14ac:dyDescent="0.15">
      <c r="A94" s="25">
        <v>41727</v>
      </c>
      <c r="B94" s="26">
        <v>501.71</v>
      </c>
      <c r="C94" s="26">
        <v>504.86</v>
      </c>
      <c r="D94" s="26">
        <v>489.73</v>
      </c>
      <c r="E94" s="26">
        <v>491.17</v>
      </c>
      <c r="F94" s="27">
        <v>11147100</v>
      </c>
      <c r="G94" s="27">
        <v>6308890112</v>
      </c>
      <c r="H94" s="22">
        <f t="shared" si="1"/>
        <v>27802471.428571429</v>
      </c>
      <c r="J94" s="25">
        <v>42338</v>
      </c>
      <c r="K94" s="26">
        <v>371.44</v>
      </c>
      <c r="L94" s="26">
        <v>382.36</v>
      </c>
      <c r="M94" s="26">
        <v>370.38</v>
      </c>
      <c r="N94" s="26">
        <v>377.32</v>
      </c>
      <c r="O94" s="27">
        <v>71701600</v>
      </c>
      <c r="P94" s="27">
        <v>5534000128</v>
      </c>
    </row>
    <row r="95" spans="1:16" x14ac:dyDescent="0.15">
      <c r="A95" s="25">
        <v>41728</v>
      </c>
      <c r="B95" s="26">
        <v>492.37</v>
      </c>
      <c r="C95" s="26">
        <v>492.37</v>
      </c>
      <c r="D95" s="26">
        <v>444.18</v>
      </c>
      <c r="E95" s="26">
        <v>460.27</v>
      </c>
      <c r="F95" s="27">
        <v>42958300</v>
      </c>
      <c r="G95" s="27">
        <v>6193560064</v>
      </c>
      <c r="H95" s="22">
        <f t="shared" si="1"/>
        <v>32612457.142857142</v>
      </c>
      <c r="J95" s="25">
        <v>42337</v>
      </c>
      <c r="K95" s="26">
        <v>357.47</v>
      </c>
      <c r="L95" s="26">
        <v>371.94</v>
      </c>
      <c r="M95" s="26">
        <v>355.67</v>
      </c>
      <c r="N95" s="26">
        <v>371.29</v>
      </c>
      <c r="O95" s="27">
        <v>40409300</v>
      </c>
      <c r="P95" s="27">
        <v>5324610048</v>
      </c>
    </row>
    <row r="96" spans="1:16" x14ac:dyDescent="0.15">
      <c r="A96" s="25">
        <v>41729</v>
      </c>
      <c r="B96" s="26">
        <v>462.3</v>
      </c>
      <c r="C96" s="26">
        <v>483.02</v>
      </c>
      <c r="D96" s="26">
        <v>443.36</v>
      </c>
      <c r="E96" s="26">
        <v>457</v>
      </c>
      <c r="F96" s="27">
        <v>28254000</v>
      </c>
      <c r="G96" s="27">
        <v>5816909824</v>
      </c>
      <c r="H96" s="22">
        <f t="shared" si="1"/>
        <v>33404900</v>
      </c>
      <c r="J96" s="25">
        <v>42336</v>
      </c>
      <c r="K96" s="26">
        <v>357.14</v>
      </c>
      <c r="L96" s="26">
        <v>359.54</v>
      </c>
      <c r="M96" s="26">
        <v>352.17</v>
      </c>
      <c r="N96" s="26">
        <v>357.38</v>
      </c>
      <c r="O96" s="27">
        <v>36816600</v>
      </c>
      <c r="P96" s="27">
        <v>5318300160</v>
      </c>
    </row>
    <row r="97" spans="1:16" x14ac:dyDescent="0.15">
      <c r="A97" s="25">
        <v>41730</v>
      </c>
      <c r="B97" s="26">
        <v>457</v>
      </c>
      <c r="C97" s="26">
        <v>495.34</v>
      </c>
      <c r="D97" s="26">
        <v>457</v>
      </c>
      <c r="E97" s="26">
        <v>478.38</v>
      </c>
      <c r="F97" s="27">
        <v>35685800</v>
      </c>
      <c r="G97" s="27">
        <v>5752280064</v>
      </c>
      <c r="H97" s="22">
        <f t="shared" si="1"/>
        <v>36500000</v>
      </c>
      <c r="J97" s="25">
        <v>42335</v>
      </c>
      <c r="K97" s="26">
        <v>351.86</v>
      </c>
      <c r="L97" s="26">
        <v>363.59</v>
      </c>
      <c r="M97" s="26">
        <v>347.87</v>
      </c>
      <c r="N97" s="26">
        <v>358.04</v>
      </c>
      <c r="O97" s="27">
        <v>55179100</v>
      </c>
      <c r="P97" s="27">
        <v>5238499840</v>
      </c>
    </row>
    <row r="98" spans="1:16" x14ac:dyDescent="0.15">
      <c r="A98" s="25">
        <v>41731</v>
      </c>
      <c r="B98" s="26">
        <v>479.14</v>
      </c>
      <c r="C98" s="26">
        <v>495.05</v>
      </c>
      <c r="D98" s="26">
        <v>431.27</v>
      </c>
      <c r="E98" s="26">
        <v>437.14</v>
      </c>
      <c r="F98" s="27">
        <v>49647600</v>
      </c>
      <c r="G98" s="27">
        <v>6032970240</v>
      </c>
      <c r="H98" s="22">
        <f t="shared" si="1"/>
        <v>41249500</v>
      </c>
      <c r="J98" s="25">
        <v>42334</v>
      </c>
      <c r="K98" s="26">
        <v>328.3</v>
      </c>
      <c r="L98" s="26">
        <v>366.76</v>
      </c>
      <c r="M98" s="26">
        <v>328.23</v>
      </c>
      <c r="N98" s="26">
        <v>352.68</v>
      </c>
      <c r="O98" s="27">
        <v>106105000</v>
      </c>
      <c r="P98" s="27">
        <v>4886329856</v>
      </c>
    </row>
    <row r="99" spans="1:16" x14ac:dyDescent="0.15">
      <c r="A99" s="25">
        <v>41732</v>
      </c>
      <c r="B99" s="26">
        <v>436.44</v>
      </c>
      <c r="C99" s="26">
        <v>449.57</v>
      </c>
      <c r="D99" s="26">
        <v>414.89</v>
      </c>
      <c r="E99" s="26">
        <v>444.72</v>
      </c>
      <c r="F99" s="27">
        <v>40765500</v>
      </c>
      <c r="G99" s="27">
        <v>5497549824</v>
      </c>
      <c r="H99" s="22">
        <f t="shared" si="1"/>
        <v>38183800</v>
      </c>
      <c r="J99" s="25">
        <v>42333</v>
      </c>
      <c r="K99" s="26">
        <v>320.05</v>
      </c>
      <c r="L99" s="26">
        <v>329.13</v>
      </c>
      <c r="M99" s="26">
        <v>316.77</v>
      </c>
      <c r="N99" s="26">
        <v>328.21</v>
      </c>
      <c r="O99" s="27">
        <v>41666900</v>
      </c>
      <c r="P99" s="27">
        <v>4762229760</v>
      </c>
    </row>
    <row r="100" spans="1:16" x14ac:dyDescent="0.15">
      <c r="A100" s="25">
        <v>41733</v>
      </c>
      <c r="B100" s="26">
        <v>445.66</v>
      </c>
      <c r="C100" s="26">
        <v>454.65</v>
      </c>
      <c r="D100" s="26">
        <v>429.09</v>
      </c>
      <c r="E100" s="26">
        <v>447.53</v>
      </c>
      <c r="F100" s="27">
        <v>22925500</v>
      </c>
      <c r="G100" s="27">
        <v>5615980032</v>
      </c>
      <c r="H100" s="22">
        <f t="shared" si="1"/>
        <v>33054828.571428571</v>
      </c>
      <c r="J100" s="25">
        <v>42332</v>
      </c>
      <c r="K100" s="26">
        <v>323.01</v>
      </c>
      <c r="L100" s="26">
        <v>323.06</v>
      </c>
      <c r="M100" s="26">
        <v>318.12</v>
      </c>
      <c r="N100" s="26">
        <v>320.05</v>
      </c>
      <c r="O100" s="27">
        <v>29362600</v>
      </c>
      <c r="P100" s="27">
        <v>4805159936</v>
      </c>
    </row>
    <row r="101" spans="1:16" x14ac:dyDescent="0.15">
      <c r="A101" s="25">
        <v>41734</v>
      </c>
      <c r="B101" s="26">
        <v>446.67</v>
      </c>
      <c r="C101" s="26">
        <v>463.57</v>
      </c>
      <c r="D101" s="26">
        <v>444.2</v>
      </c>
      <c r="E101" s="26">
        <v>461.91</v>
      </c>
      <c r="F101" s="27">
        <v>13404500</v>
      </c>
      <c r="G101" s="27">
        <v>5630889984</v>
      </c>
      <c r="H101" s="22">
        <f t="shared" si="1"/>
        <v>33377314.285714287</v>
      </c>
      <c r="J101" s="25">
        <v>42331</v>
      </c>
      <c r="K101" s="26">
        <v>324.35000000000002</v>
      </c>
      <c r="L101" s="26">
        <v>325.12</v>
      </c>
      <c r="M101" s="26">
        <v>321.29000000000002</v>
      </c>
      <c r="N101" s="26">
        <v>323.05</v>
      </c>
      <c r="O101" s="27">
        <v>27478900</v>
      </c>
      <c r="P101" s="27">
        <v>4823699968</v>
      </c>
    </row>
    <row r="102" spans="1:16" x14ac:dyDescent="0.15">
      <c r="A102" s="25">
        <v>41735</v>
      </c>
      <c r="B102" s="26">
        <v>463.4</v>
      </c>
      <c r="C102" s="26">
        <v>466.32</v>
      </c>
      <c r="D102" s="26">
        <v>452.97</v>
      </c>
      <c r="E102" s="26">
        <v>460.5</v>
      </c>
      <c r="F102" s="27">
        <v>10241400</v>
      </c>
      <c r="G102" s="27">
        <v>5843670016</v>
      </c>
      <c r="H102" s="22">
        <f t="shared" si="1"/>
        <v>28703471.428571429</v>
      </c>
      <c r="J102" s="25">
        <v>42330</v>
      </c>
      <c r="K102" s="26">
        <v>326.98</v>
      </c>
      <c r="L102" s="26">
        <v>327.01</v>
      </c>
      <c r="M102" s="26">
        <v>321.26</v>
      </c>
      <c r="N102" s="26">
        <v>324.54000000000002</v>
      </c>
      <c r="O102" s="27">
        <v>23439400</v>
      </c>
      <c r="P102" s="27">
        <v>4861340160</v>
      </c>
    </row>
    <row r="103" spans="1:16" x14ac:dyDescent="0.15">
      <c r="A103" s="25">
        <v>41736</v>
      </c>
      <c r="B103" s="26">
        <v>461.47</v>
      </c>
      <c r="C103" s="26">
        <v>462.56</v>
      </c>
      <c r="D103" s="26">
        <v>445.12</v>
      </c>
      <c r="E103" s="26">
        <v>449.42</v>
      </c>
      <c r="F103" s="27">
        <v>15616600</v>
      </c>
      <c r="G103" s="27">
        <v>5821159936</v>
      </c>
      <c r="H103" s="22">
        <f t="shared" si="1"/>
        <v>26898128.571428571</v>
      </c>
      <c r="J103" s="25">
        <v>42329</v>
      </c>
      <c r="K103" s="26">
        <v>322.08999999999997</v>
      </c>
      <c r="L103" s="26">
        <v>328.16</v>
      </c>
      <c r="M103" s="26">
        <v>319.60000000000002</v>
      </c>
      <c r="N103" s="26">
        <v>326.93</v>
      </c>
      <c r="O103" s="27">
        <v>28200500</v>
      </c>
      <c r="P103" s="27">
        <v>4787339776</v>
      </c>
    </row>
    <row r="104" spans="1:16" x14ac:dyDescent="0.15">
      <c r="A104" s="25">
        <v>41737</v>
      </c>
      <c r="B104" s="26">
        <v>447.61</v>
      </c>
      <c r="C104" s="26">
        <v>457.42</v>
      </c>
      <c r="D104" s="26">
        <v>446.11</v>
      </c>
      <c r="E104" s="26">
        <v>453.09</v>
      </c>
      <c r="F104" s="27">
        <v>10921600</v>
      </c>
      <c r="G104" s="27">
        <v>5648000000</v>
      </c>
      <c r="H104" s="22">
        <f t="shared" si="1"/>
        <v>23360385.714285713</v>
      </c>
      <c r="J104" s="25">
        <v>42328</v>
      </c>
      <c r="K104" s="26">
        <v>326.41000000000003</v>
      </c>
      <c r="L104" s="26">
        <v>326.47000000000003</v>
      </c>
      <c r="M104" s="26">
        <v>312.22000000000003</v>
      </c>
      <c r="N104" s="26">
        <v>322.02</v>
      </c>
      <c r="O104" s="27">
        <v>53152900</v>
      </c>
      <c r="P104" s="27">
        <v>4850169856</v>
      </c>
    </row>
    <row r="105" spans="1:16" x14ac:dyDescent="0.15">
      <c r="A105" s="25">
        <v>41738</v>
      </c>
      <c r="B105" s="26">
        <v>453.18</v>
      </c>
      <c r="C105" s="26">
        <v>455.73</v>
      </c>
      <c r="D105" s="26">
        <v>441.93</v>
      </c>
      <c r="E105" s="26">
        <v>442.73</v>
      </c>
      <c r="F105" s="27">
        <v>13204400</v>
      </c>
      <c r="G105" s="27">
        <v>5719730176</v>
      </c>
      <c r="H105" s="22">
        <f t="shared" si="1"/>
        <v>18154214.285714287</v>
      </c>
      <c r="J105" s="25">
        <v>42327</v>
      </c>
      <c r="K105" s="26">
        <v>334.68</v>
      </c>
      <c r="L105" s="26">
        <v>335.33</v>
      </c>
      <c r="M105" s="26">
        <v>325.27</v>
      </c>
      <c r="N105" s="26">
        <v>326.14999999999998</v>
      </c>
      <c r="O105" s="27">
        <v>45011100</v>
      </c>
      <c r="P105" s="27">
        <v>4971879936</v>
      </c>
    </row>
    <row r="106" spans="1:16" x14ac:dyDescent="0.15">
      <c r="A106" s="25">
        <v>41739</v>
      </c>
      <c r="B106" s="26">
        <v>442.26</v>
      </c>
      <c r="C106" s="26">
        <v>443.37</v>
      </c>
      <c r="D106" s="26">
        <v>358.73</v>
      </c>
      <c r="E106" s="26">
        <v>365.18</v>
      </c>
      <c r="F106" s="27">
        <v>55868300</v>
      </c>
      <c r="G106" s="27">
        <v>5583669760</v>
      </c>
      <c r="H106" s="22">
        <f t="shared" si="1"/>
        <v>20311757.142857142</v>
      </c>
      <c r="J106" s="25">
        <v>42326</v>
      </c>
      <c r="K106" s="26">
        <v>334.59</v>
      </c>
      <c r="L106" s="26">
        <v>336.53</v>
      </c>
      <c r="M106" s="26">
        <v>330.64</v>
      </c>
      <c r="N106" s="26">
        <v>334.59</v>
      </c>
      <c r="O106" s="27">
        <v>43783800</v>
      </c>
      <c r="P106" s="27">
        <v>4969330176</v>
      </c>
    </row>
    <row r="107" spans="1:16" x14ac:dyDescent="0.15">
      <c r="A107" s="25">
        <v>41740</v>
      </c>
      <c r="B107" s="26">
        <v>363.71</v>
      </c>
      <c r="C107" s="26">
        <v>429.77</v>
      </c>
      <c r="D107" s="26">
        <v>351.27</v>
      </c>
      <c r="E107" s="26">
        <v>420.95</v>
      </c>
      <c r="F107" s="27">
        <v>62562800</v>
      </c>
      <c r="G107" s="27">
        <v>4593399808</v>
      </c>
      <c r="H107" s="22">
        <f t="shared" si="1"/>
        <v>25974228.571428571</v>
      </c>
      <c r="J107" s="25">
        <v>42325</v>
      </c>
      <c r="K107" s="26">
        <v>330.36</v>
      </c>
      <c r="L107" s="26">
        <v>338.35</v>
      </c>
      <c r="M107" s="26">
        <v>329.61</v>
      </c>
      <c r="N107" s="26">
        <v>335.09</v>
      </c>
      <c r="O107" s="27">
        <v>51001600</v>
      </c>
      <c r="P107" s="27">
        <v>4905260032</v>
      </c>
    </row>
    <row r="108" spans="1:16" x14ac:dyDescent="0.15">
      <c r="A108" s="25">
        <v>41741</v>
      </c>
      <c r="B108" s="26">
        <v>420.89</v>
      </c>
      <c r="C108" s="26">
        <v>439.61</v>
      </c>
      <c r="D108" s="26">
        <v>415.79</v>
      </c>
      <c r="E108" s="26">
        <v>421.12</v>
      </c>
      <c r="F108" s="27">
        <v>19226500</v>
      </c>
      <c r="G108" s="27">
        <v>5317309952</v>
      </c>
      <c r="H108" s="22">
        <f t="shared" si="1"/>
        <v>26805942.857142858</v>
      </c>
      <c r="J108" s="25">
        <v>42324</v>
      </c>
      <c r="K108" s="26">
        <v>319.73</v>
      </c>
      <c r="L108" s="26">
        <v>331.63</v>
      </c>
      <c r="M108" s="26">
        <v>315.89999999999998</v>
      </c>
      <c r="N108" s="26">
        <v>330.75</v>
      </c>
      <c r="O108" s="27">
        <v>47980100</v>
      </c>
      <c r="P108" s="27">
        <v>4746070016</v>
      </c>
    </row>
    <row r="109" spans="1:16" x14ac:dyDescent="0.15">
      <c r="A109" s="25">
        <v>41742</v>
      </c>
      <c r="B109" s="26">
        <v>421.46</v>
      </c>
      <c r="C109" s="26">
        <v>427.4</v>
      </c>
      <c r="D109" s="26">
        <v>395.25</v>
      </c>
      <c r="E109" s="26">
        <v>414.06</v>
      </c>
      <c r="F109" s="27">
        <v>22493500</v>
      </c>
      <c r="G109" s="27">
        <v>5326230016</v>
      </c>
      <c r="H109" s="22">
        <f t="shared" si="1"/>
        <v>28556242.857142858</v>
      </c>
      <c r="J109" s="25">
        <v>42323</v>
      </c>
      <c r="K109" s="26">
        <v>333.05</v>
      </c>
      <c r="L109" s="26">
        <v>334.66</v>
      </c>
      <c r="M109" s="26">
        <v>317.49</v>
      </c>
      <c r="N109" s="26">
        <v>320.17</v>
      </c>
      <c r="O109" s="27">
        <v>44213100</v>
      </c>
      <c r="P109" s="27">
        <v>4942419968</v>
      </c>
    </row>
    <row r="110" spans="1:16" x14ac:dyDescent="0.15">
      <c r="A110" s="25">
        <v>41743</v>
      </c>
      <c r="B110" s="26">
        <v>414.83</v>
      </c>
      <c r="C110" s="26">
        <v>469.75</v>
      </c>
      <c r="D110" s="26">
        <v>407.37</v>
      </c>
      <c r="E110" s="26">
        <v>458.79</v>
      </c>
      <c r="F110" s="27">
        <v>50730200</v>
      </c>
      <c r="G110" s="27">
        <v>5244349952</v>
      </c>
      <c r="H110" s="22">
        <f t="shared" si="1"/>
        <v>33572471.428571425</v>
      </c>
      <c r="J110" s="25">
        <v>42322</v>
      </c>
      <c r="K110" s="26">
        <v>336.62</v>
      </c>
      <c r="L110" s="26">
        <v>338.18</v>
      </c>
      <c r="M110" s="26">
        <v>329.97</v>
      </c>
      <c r="N110" s="26">
        <v>332.91</v>
      </c>
      <c r="O110" s="27">
        <v>38612000</v>
      </c>
      <c r="P110" s="27">
        <v>4994250240</v>
      </c>
    </row>
    <row r="111" spans="1:16" x14ac:dyDescent="0.15">
      <c r="A111" s="25">
        <v>41744</v>
      </c>
      <c r="B111" s="26">
        <v>458.37</v>
      </c>
      <c r="C111" s="26">
        <v>519</v>
      </c>
      <c r="D111" s="26">
        <v>453.54</v>
      </c>
      <c r="E111" s="26">
        <v>515.59</v>
      </c>
      <c r="F111" s="27">
        <v>49561000</v>
      </c>
      <c r="G111" s="27">
        <v>5797069824</v>
      </c>
      <c r="H111" s="22">
        <f t="shared" si="1"/>
        <v>39092385.714285716</v>
      </c>
      <c r="J111" s="25">
        <v>42321</v>
      </c>
      <c r="K111" s="26">
        <v>338.5</v>
      </c>
      <c r="L111" s="26">
        <v>340.91</v>
      </c>
      <c r="M111" s="26">
        <v>326.08</v>
      </c>
      <c r="N111" s="26">
        <v>336.75</v>
      </c>
      <c r="O111" s="27">
        <v>52003000</v>
      </c>
      <c r="P111" s="27">
        <v>5020700160</v>
      </c>
    </row>
    <row r="112" spans="1:16" x14ac:dyDescent="0.15">
      <c r="A112" s="25">
        <v>41745</v>
      </c>
      <c r="B112" s="26">
        <v>522.17999999999995</v>
      </c>
      <c r="C112" s="26">
        <v>542.38</v>
      </c>
      <c r="D112" s="26">
        <v>502.78</v>
      </c>
      <c r="E112" s="26">
        <v>527.4</v>
      </c>
      <c r="F112" s="27">
        <v>56480100</v>
      </c>
      <c r="G112" s="27">
        <v>6606459904</v>
      </c>
      <c r="H112" s="22">
        <f t="shared" si="1"/>
        <v>45274628.571428575</v>
      </c>
      <c r="J112" s="25">
        <v>42320</v>
      </c>
      <c r="K112" s="26">
        <v>314.08</v>
      </c>
      <c r="L112" s="26">
        <v>345.08</v>
      </c>
      <c r="M112" s="26">
        <v>313.36</v>
      </c>
      <c r="N112" s="26">
        <v>338.15</v>
      </c>
      <c r="O112" s="27">
        <v>78477800</v>
      </c>
      <c r="P112" s="27">
        <v>4657240064</v>
      </c>
    </row>
    <row r="113" spans="1:16" x14ac:dyDescent="0.15">
      <c r="A113" s="25">
        <v>41746</v>
      </c>
      <c r="B113" s="26">
        <v>529.07000000000005</v>
      </c>
      <c r="C113" s="26">
        <v>533.52</v>
      </c>
      <c r="D113" s="26">
        <v>484.87</v>
      </c>
      <c r="E113" s="26">
        <v>495.96</v>
      </c>
      <c r="F113" s="27">
        <v>34025500</v>
      </c>
      <c r="G113" s="27">
        <v>6695649792</v>
      </c>
      <c r="H113" s="22">
        <f t="shared" si="1"/>
        <v>42154228.571428575</v>
      </c>
      <c r="J113" s="25">
        <v>42319</v>
      </c>
      <c r="K113" s="26">
        <v>339.82</v>
      </c>
      <c r="L113" s="26">
        <v>340.58</v>
      </c>
      <c r="M113" s="26">
        <v>301</v>
      </c>
      <c r="N113" s="26">
        <v>311.08</v>
      </c>
      <c r="O113" s="27">
        <v>107070000</v>
      </c>
      <c r="P113" s="27">
        <v>5037510144</v>
      </c>
    </row>
    <row r="114" spans="1:16" x14ac:dyDescent="0.15">
      <c r="A114" s="25">
        <v>41747</v>
      </c>
      <c r="B114" s="26">
        <v>495.8</v>
      </c>
      <c r="C114" s="26">
        <v>498.6</v>
      </c>
      <c r="D114" s="26">
        <v>472.74</v>
      </c>
      <c r="E114" s="26">
        <v>479.64</v>
      </c>
      <c r="F114" s="27">
        <v>19042400</v>
      </c>
      <c r="G114" s="27">
        <v>6276700160</v>
      </c>
      <c r="H114" s="22">
        <f t="shared" si="1"/>
        <v>35937028.571428575</v>
      </c>
      <c r="J114" s="25">
        <v>42318</v>
      </c>
      <c r="K114" s="26">
        <v>379.98</v>
      </c>
      <c r="L114" s="26">
        <v>381.39</v>
      </c>
      <c r="M114" s="26">
        <v>329.11</v>
      </c>
      <c r="N114" s="26">
        <v>336.82</v>
      </c>
      <c r="O114" s="27">
        <v>95797904</v>
      </c>
      <c r="P114" s="27">
        <v>5631519744</v>
      </c>
    </row>
    <row r="115" spans="1:16" x14ac:dyDescent="0.15">
      <c r="A115" s="25">
        <v>41748</v>
      </c>
      <c r="B115" s="26">
        <v>479.58</v>
      </c>
      <c r="C115" s="26">
        <v>503.55</v>
      </c>
      <c r="D115" s="26">
        <v>470.56</v>
      </c>
      <c r="E115" s="26">
        <v>501.57</v>
      </c>
      <c r="F115" s="27">
        <v>19588200</v>
      </c>
      <c r="G115" s="27">
        <v>6073339904</v>
      </c>
      <c r="H115" s="22">
        <f t="shared" si="1"/>
        <v>35988700</v>
      </c>
      <c r="J115" s="25">
        <v>42317</v>
      </c>
      <c r="K115" s="26">
        <v>374.32</v>
      </c>
      <c r="L115" s="26">
        <v>385.28</v>
      </c>
      <c r="M115" s="26">
        <v>362.89</v>
      </c>
      <c r="N115" s="26">
        <v>380.26</v>
      </c>
      <c r="O115" s="27">
        <v>68224400</v>
      </c>
      <c r="P115" s="27">
        <v>5546240000</v>
      </c>
    </row>
    <row r="116" spans="1:16" x14ac:dyDescent="0.15">
      <c r="A116" s="25">
        <v>41749</v>
      </c>
      <c r="B116" s="26">
        <v>501.75</v>
      </c>
      <c r="C116" s="26">
        <v>510.87</v>
      </c>
      <c r="D116" s="26">
        <v>490.84</v>
      </c>
      <c r="E116" s="26">
        <v>498.17</v>
      </c>
      <c r="F116" s="27">
        <v>12103100</v>
      </c>
      <c r="G116" s="27">
        <v>6356069888</v>
      </c>
      <c r="H116" s="22">
        <f t="shared" si="1"/>
        <v>34504357.142857142</v>
      </c>
      <c r="J116" s="25">
        <v>42316</v>
      </c>
      <c r="K116" s="26">
        <v>384.28</v>
      </c>
      <c r="L116" s="26">
        <v>389.89</v>
      </c>
      <c r="M116" s="26">
        <v>368.7</v>
      </c>
      <c r="N116" s="26">
        <v>373.37</v>
      </c>
      <c r="O116" s="27">
        <v>51817600</v>
      </c>
      <c r="P116" s="27">
        <v>5692389888</v>
      </c>
    </row>
    <row r="117" spans="1:16" x14ac:dyDescent="0.15">
      <c r="A117" s="25">
        <v>41750</v>
      </c>
      <c r="B117" s="26">
        <v>497.74</v>
      </c>
      <c r="C117" s="26">
        <v>510.57</v>
      </c>
      <c r="D117" s="26">
        <v>493.2</v>
      </c>
      <c r="E117" s="26">
        <v>495.77</v>
      </c>
      <c r="F117" s="27">
        <v>15171400</v>
      </c>
      <c r="G117" s="27">
        <v>6307460096</v>
      </c>
      <c r="H117" s="22">
        <f t="shared" si="1"/>
        <v>29424528.571428571</v>
      </c>
      <c r="J117" s="25">
        <v>42315</v>
      </c>
      <c r="K117" s="26">
        <v>374.27</v>
      </c>
      <c r="L117" s="26">
        <v>390.59</v>
      </c>
      <c r="M117" s="26">
        <v>372.43</v>
      </c>
      <c r="N117" s="26">
        <v>386.48</v>
      </c>
      <c r="O117" s="27">
        <v>56625100</v>
      </c>
      <c r="P117" s="27">
        <v>5542680064</v>
      </c>
    </row>
    <row r="118" spans="1:16" x14ac:dyDescent="0.15">
      <c r="A118" s="25">
        <v>41751</v>
      </c>
      <c r="B118" s="26">
        <v>495.45</v>
      </c>
      <c r="C118" s="26">
        <v>503.22</v>
      </c>
      <c r="D118" s="26">
        <v>487.58</v>
      </c>
      <c r="E118" s="26">
        <v>487.92</v>
      </c>
      <c r="F118" s="27">
        <v>11670900</v>
      </c>
      <c r="G118" s="27">
        <v>6280640000</v>
      </c>
      <c r="H118" s="22">
        <f t="shared" si="1"/>
        <v>24011657.142857142</v>
      </c>
      <c r="J118" s="25">
        <v>42314</v>
      </c>
      <c r="K118" s="26">
        <v>388.05</v>
      </c>
      <c r="L118" s="26">
        <v>395.84</v>
      </c>
      <c r="M118" s="26">
        <v>354.02</v>
      </c>
      <c r="N118" s="26">
        <v>374.47</v>
      </c>
      <c r="O118" s="27">
        <v>122687000</v>
      </c>
      <c r="P118" s="27">
        <v>5745319936</v>
      </c>
    </row>
    <row r="119" spans="1:16" x14ac:dyDescent="0.15">
      <c r="A119" s="25">
        <v>41752</v>
      </c>
      <c r="B119" s="26">
        <v>488.36</v>
      </c>
      <c r="C119" s="26">
        <v>493.25</v>
      </c>
      <c r="D119" s="26">
        <v>485.82</v>
      </c>
      <c r="E119" s="26">
        <v>491.3</v>
      </c>
      <c r="F119" s="27">
        <v>9814530</v>
      </c>
      <c r="G119" s="27">
        <v>6192560128</v>
      </c>
      <c r="H119" s="22">
        <f t="shared" si="1"/>
        <v>17345147.142857142</v>
      </c>
      <c r="J119" s="25">
        <v>42313</v>
      </c>
      <c r="K119" s="26">
        <v>408.08</v>
      </c>
      <c r="L119" s="26">
        <v>447.56</v>
      </c>
      <c r="M119" s="26">
        <v>374.58</v>
      </c>
      <c r="N119" s="26">
        <v>386.35</v>
      </c>
      <c r="O119" s="27">
        <v>151824992</v>
      </c>
      <c r="P119" s="27">
        <v>6040410112</v>
      </c>
    </row>
    <row r="120" spans="1:16" x14ac:dyDescent="0.15">
      <c r="A120" s="25">
        <v>41753</v>
      </c>
      <c r="B120" s="26">
        <v>490.83</v>
      </c>
      <c r="C120" s="26">
        <v>500.46</v>
      </c>
      <c r="D120" s="26">
        <v>482.95</v>
      </c>
      <c r="E120" s="26">
        <v>500.46</v>
      </c>
      <c r="F120" s="27">
        <v>13009400</v>
      </c>
      <c r="G120" s="27">
        <v>6225860096</v>
      </c>
      <c r="H120" s="22">
        <f t="shared" si="1"/>
        <v>14342847.142857144</v>
      </c>
      <c r="J120" s="25">
        <v>42312</v>
      </c>
      <c r="K120" s="26">
        <v>403.66</v>
      </c>
      <c r="L120" s="26">
        <v>495.56</v>
      </c>
      <c r="M120" s="26">
        <v>380.55</v>
      </c>
      <c r="N120" s="26">
        <v>411.56</v>
      </c>
      <c r="O120" s="27">
        <v>263900000</v>
      </c>
      <c r="P120" s="27">
        <v>5973510144</v>
      </c>
    </row>
    <row r="121" spans="1:16" x14ac:dyDescent="0.15">
      <c r="A121" s="25">
        <v>41754</v>
      </c>
      <c r="B121" s="26">
        <v>500.09</v>
      </c>
      <c r="C121" s="26">
        <v>500.3</v>
      </c>
      <c r="D121" s="26">
        <v>442.95</v>
      </c>
      <c r="E121" s="26">
        <v>461.45</v>
      </c>
      <c r="F121" s="27">
        <v>46856500</v>
      </c>
      <c r="G121" s="27">
        <v>6345229824</v>
      </c>
      <c r="H121" s="22">
        <f t="shared" si="1"/>
        <v>18316290</v>
      </c>
      <c r="J121" s="25">
        <v>42311</v>
      </c>
      <c r="K121" s="26">
        <v>361.87</v>
      </c>
      <c r="L121" s="26">
        <v>417.9</v>
      </c>
      <c r="M121" s="26">
        <v>357.65</v>
      </c>
      <c r="N121" s="26">
        <v>403.42</v>
      </c>
      <c r="O121" s="27">
        <v>206162000</v>
      </c>
      <c r="P121" s="27">
        <v>5353679872</v>
      </c>
    </row>
    <row r="122" spans="1:16" x14ac:dyDescent="0.15">
      <c r="A122" s="25">
        <v>41755</v>
      </c>
      <c r="B122" s="26">
        <v>461.7</v>
      </c>
      <c r="C122" s="26">
        <v>464.54</v>
      </c>
      <c r="D122" s="26">
        <v>449.1</v>
      </c>
      <c r="E122" s="26">
        <v>458.6</v>
      </c>
      <c r="F122" s="27">
        <v>12214600</v>
      </c>
      <c r="G122" s="27">
        <v>5860329984</v>
      </c>
      <c r="H122" s="22">
        <f t="shared" si="1"/>
        <v>17262918.571428571</v>
      </c>
      <c r="J122" s="25">
        <v>42310</v>
      </c>
      <c r="K122" s="26">
        <v>325.94</v>
      </c>
      <c r="L122" s="26">
        <v>365.36</v>
      </c>
      <c r="M122" s="26">
        <v>323.20999999999998</v>
      </c>
      <c r="N122" s="26">
        <v>361.19</v>
      </c>
      <c r="O122" s="27">
        <v>101918000</v>
      </c>
      <c r="P122" s="27">
        <v>4820850176</v>
      </c>
    </row>
    <row r="123" spans="1:16" x14ac:dyDescent="0.15">
      <c r="A123" s="25">
        <v>41756</v>
      </c>
      <c r="B123" s="26">
        <v>457.24</v>
      </c>
      <c r="C123" s="26">
        <v>459.33</v>
      </c>
      <c r="D123" s="26">
        <v>436.39</v>
      </c>
      <c r="E123" s="26">
        <v>436.39</v>
      </c>
      <c r="F123" s="27">
        <v>10949500</v>
      </c>
      <c r="G123" s="27">
        <v>5805530112</v>
      </c>
      <c r="H123" s="22">
        <f t="shared" si="1"/>
        <v>17098118.571428571</v>
      </c>
      <c r="J123" s="25">
        <v>42309</v>
      </c>
      <c r="K123" s="26">
        <v>315.01</v>
      </c>
      <c r="L123" s="26">
        <v>327.47000000000003</v>
      </c>
      <c r="M123" s="26">
        <v>311.88</v>
      </c>
      <c r="N123" s="26">
        <v>325.43</v>
      </c>
      <c r="O123" s="27">
        <v>37001100</v>
      </c>
      <c r="P123" s="27">
        <v>4657889792</v>
      </c>
    </row>
    <row r="124" spans="1:16" x14ac:dyDescent="0.15">
      <c r="A124" s="25">
        <v>41757</v>
      </c>
      <c r="B124" s="26">
        <v>430.72</v>
      </c>
      <c r="C124" s="26">
        <v>447.53</v>
      </c>
      <c r="D124" s="26">
        <v>422.94</v>
      </c>
      <c r="E124" s="26">
        <v>440.29</v>
      </c>
      <c r="F124" s="27">
        <v>23876600</v>
      </c>
      <c r="G124" s="27">
        <v>5470649856</v>
      </c>
      <c r="H124" s="22">
        <f t="shared" si="1"/>
        <v>18341718.571428571</v>
      </c>
      <c r="J124" s="25">
        <v>42308</v>
      </c>
      <c r="K124" s="26">
        <v>328.51</v>
      </c>
      <c r="L124" s="26">
        <v>332.78</v>
      </c>
      <c r="M124" s="26">
        <v>309.25</v>
      </c>
      <c r="N124" s="26">
        <v>314.17</v>
      </c>
      <c r="O124" s="27">
        <v>48598100</v>
      </c>
      <c r="P124" s="27">
        <v>4856410112</v>
      </c>
    </row>
    <row r="125" spans="1:16" x14ac:dyDescent="0.15">
      <c r="A125" s="25">
        <v>41758</v>
      </c>
      <c r="B125" s="26">
        <v>439.98</v>
      </c>
      <c r="C125" s="26">
        <v>451.64</v>
      </c>
      <c r="D125" s="26">
        <v>435.18</v>
      </c>
      <c r="E125" s="26">
        <v>447.21</v>
      </c>
      <c r="F125" s="27">
        <v>16401400</v>
      </c>
      <c r="G125" s="27">
        <v>5590029824</v>
      </c>
      <c r="H125" s="22">
        <f t="shared" si="1"/>
        <v>19017504.285714287</v>
      </c>
      <c r="J125" s="25">
        <v>42307</v>
      </c>
      <c r="K125" s="26">
        <v>313.94</v>
      </c>
      <c r="L125" s="26">
        <v>334.17</v>
      </c>
      <c r="M125" s="26">
        <v>313.94</v>
      </c>
      <c r="N125" s="26">
        <v>328.02</v>
      </c>
      <c r="O125" s="27">
        <v>78305000</v>
      </c>
      <c r="P125" s="27">
        <v>4639690240</v>
      </c>
    </row>
    <row r="126" spans="1:16" x14ac:dyDescent="0.15">
      <c r="A126" s="25">
        <v>41759</v>
      </c>
      <c r="B126" s="26">
        <v>446.89</v>
      </c>
      <c r="C126" s="26">
        <v>451.1</v>
      </c>
      <c r="D126" s="26">
        <v>436.7</v>
      </c>
      <c r="E126" s="26">
        <v>447.64</v>
      </c>
      <c r="F126" s="27">
        <v>15244900</v>
      </c>
      <c r="G126" s="27">
        <v>5679680000</v>
      </c>
      <c r="H126" s="22">
        <f t="shared" si="1"/>
        <v>19793271.428571429</v>
      </c>
      <c r="J126" s="25">
        <v>42306</v>
      </c>
      <c r="K126" s="26">
        <v>304.32</v>
      </c>
      <c r="L126" s="26">
        <v>318.17</v>
      </c>
      <c r="M126" s="26">
        <v>301.82</v>
      </c>
      <c r="N126" s="26">
        <v>313.86</v>
      </c>
      <c r="O126" s="27">
        <v>64495900</v>
      </c>
      <c r="P126" s="27">
        <v>4496390144</v>
      </c>
    </row>
    <row r="127" spans="1:16" x14ac:dyDescent="0.15">
      <c r="A127" s="25">
        <v>41760</v>
      </c>
      <c r="B127" s="26">
        <v>447.63</v>
      </c>
      <c r="C127" s="26">
        <v>460.61</v>
      </c>
      <c r="D127" s="26">
        <v>447.63</v>
      </c>
      <c r="E127" s="26">
        <v>457.76</v>
      </c>
      <c r="F127" s="27">
        <v>12871800</v>
      </c>
      <c r="G127" s="27">
        <v>5690670080</v>
      </c>
      <c r="H127" s="22">
        <f t="shared" si="1"/>
        <v>19773614.285714287</v>
      </c>
      <c r="J127" s="25">
        <v>42305</v>
      </c>
      <c r="K127" s="26">
        <v>293.7</v>
      </c>
      <c r="L127" s="26">
        <v>306.33</v>
      </c>
      <c r="M127" s="26">
        <v>293.7</v>
      </c>
      <c r="N127" s="26">
        <v>304.62</v>
      </c>
      <c r="O127" s="27">
        <v>50808100</v>
      </c>
      <c r="P127" s="27">
        <v>4338429952</v>
      </c>
    </row>
    <row r="128" spans="1:16" x14ac:dyDescent="0.15">
      <c r="A128" s="25">
        <v>41761</v>
      </c>
      <c r="B128" s="26">
        <v>457.36</v>
      </c>
      <c r="C128" s="26">
        <v>457.93</v>
      </c>
      <c r="D128" s="26">
        <v>443.4</v>
      </c>
      <c r="E128" s="26">
        <v>449.38</v>
      </c>
      <c r="F128" s="27">
        <v>10394200</v>
      </c>
      <c r="G128" s="27">
        <v>5816390144</v>
      </c>
      <c r="H128" s="22">
        <f t="shared" si="1"/>
        <v>14564714.285714285</v>
      </c>
      <c r="J128" s="25">
        <v>42304</v>
      </c>
      <c r="K128" s="26">
        <v>285.18</v>
      </c>
      <c r="L128" s="26">
        <v>296.20999999999998</v>
      </c>
      <c r="M128" s="26">
        <v>285.01</v>
      </c>
      <c r="N128" s="26">
        <v>293.79000000000002</v>
      </c>
      <c r="O128" s="27">
        <v>46331800</v>
      </c>
      <c r="P128" s="27">
        <v>4211500032</v>
      </c>
    </row>
    <row r="129" spans="1:16" x14ac:dyDescent="0.15">
      <c r="A129" s="25">
        <v>41762</v>
      </c>
      <c r="B129" s="26">
        <v>449.4</v>
      </c>
      <c r="C129" s="26">
        <v>449.4</v>
      </c>
      <c r="D129" s="26">
        <v>430.68</v>
      </c>
      <c r="E129" s="26">
        <v>437.76</v>
      </c>
      <c r="F129" s="27">
        <v>9849640</v>
      </c>
      <c r="G129" s="27">
        <v>5716960256</v>
      </c>
      <c r="H129" s="22">
        <f t="shared" si="1"/>
        <v>14226862.857142856</v>
      </c>
      <c r="J129" s="25">
        <v>42303</v>
      </c>
      <c r="K129" s="26">
        <v>283.63</v>
      </c>
      <c r="L129" s="26">
        <v>285.3</v>
      </c>
      <c r="M129" s="26">
        <v>280.51</v>
      </c>
      <c r="N129" s="26">
        <v>285.3</v>
      </c>
      <c r="O129" s="27">
        <v>32108800</v>
      </c>
      <c r="P129" s="27">
        <v>4187409920</v>
      </c>
    </row>
    <row r="130" spans="1:16" x14ac:dyDescent="0.15">
      <c r="A130" s="25">
        <v>41763</v>
      </c>
      <c r="B130" s="26">
        <v>438.52</v>
      </c>
      <c r="C130" s="26">
        <v>439.77</v>
      </c>
      <c r="D130" s="26">
        <v>430.05</v>
      </c>
      <c r="E130" s="26">
        <v>436.4</v>
      </c>
      <c r="F130" s="27">
        <v>5621260</v>
      </c>
      <c r="G130" s="27">
        <v>5580029952</v>
      </c>
      <c r="H130" s="22">
        <f t="shared" si="1"/>
        <v>13465685.714285715</v>
      </c>
      <c r="J130" s="25">
        <v>42302</v>
      </c>
      <c r="K130" s="26">
        <v>281.45</v>
      </c>
      <c r="L130" s="26">
        <v>294.06</v>
      </c>
      <c r="M130" s="26">
        <v>281.45</v>
      </c>
      <c r="N130" s="26">
        <v>283.68</v>
      </c>
      <c r="O130" s="27">
        <v>45717100</v>
      </c>
      <c r="P130" s="27">
        <v>4154099968</v>
      </c>
    </row>
    <row r="131" spans="1:16" x14ac:dyDescent="0.15">
      <c r="A131" s="25">
        <v>41764</v>
      </c>
      <c r="B131" s="26">
        <v>434.78</v>
      </c>
      <c r="C131" s="26">
        <v>440.97</v>
      </c>
      <c r="D131" s="26">
        <v>427.62</v>
      </c>
      <c r="E131" s="26">
        <v>433.48</v>
      </c>
      <c r="F131" s="27">
        <v>10004800</v>
      </c>
      <c r="G131" s="27">
        <v>5534139904</v>
      </c>
      <c r="H131" s="22">
        <f t="shared" si="1"/>
        <v>11484000</v>
      </c>
      <c r="J131" s="25">
        <v>42301</v>
      </c>
      <c r="K131" s="26">
        <v>276.5</v>
      </c>
      <c r="L131" s="26">
        <v>281.70999999999998</v>
      </c>
      <c r="M131" s="26">
        <v>276.5</v>
      </c>
      <c r="N131" s="26">
        <v>281.64999999999998</v>
      </c>
      <c r="O131" s="27">
        <v>25942400</v>
      </c>
      <c r="P131" s="27">
        <v>4080140032</v>
      </c>
    </row>
    <row r="132" spans="1:16" x14ac:dyDescent="0.15">
      <c r="A132" s="25">
        <v>41765</v>
      </c>
      <c r="B132" s="26">
        <v>433.36</v>
      </c>
      <c r="C132" s="26">
        <v>448.04</v>
      </c>
      <c r="D132" s="26">
        <v>423.25</v>
      </c>
      <c r="E132" s="26">
        <v>428.96</v>
      </c>
      <c r="F132" s="27">
        <v>12507300</v>
      </c>
      <c r="G132" s="27">
        <v>5517459968</v>
      </c>
      <c r="H132" s="22">
        <f t="shared" si="1"/>
        <v>10927700</v>
      </c>
      <c r="J132" s="25">
        <v>42300</v>
      </c>
      <c r="K132" s="26">
        <v>273.64999999999998</v>
      </c>
      <c r="L132" s="26">
        <v>278.68</v>
      </c>
      <c r="M132" s="26">
        <v>273.54000000000002</v>
      </c>
      <c r="N132" s="26">
        <v>276.5</v>
      </c>
      <c r="O132" s="27">
        <v>29442500</v>
      </c>
      <c r="P132" s="27">
        <v>4037009920</v>
      </c>
    </row>
    <row r="133" spans="1:16" x14ac:dyDescent="0.15">
      <c r="A133" s="25">
        <v>41766</v>
      </c>
      <c r="B133" s="26">
        <v>429.34</v>
      </c>
      <c r="C133" s="26">
        <v>446.13</v>
      </c>
      <c r="D133" s="26">
        <v>428.45</v>
      </c>
      <c r="E133" s="26">
        <v>438.82</v>
      </c>
      <c r="F133" s="27">
        <v>18332200</v>
      </c>
      <c r="G133" s="27">
        <v>5468310016</v>
      </c>
      <c r="H133" s="22">
        <f t="shared" si="1"/>
        <v>11368742.857142856</v>
      </c>
      <c r="J133" s="25">
        <v>42299</v>
      </c>
      <c r="K133" s="26">
        <v>266.5</v>
      </c>
      <c r="L133" s="26">
        <v>276.51</v>
      </c>
      <c r="M133" s="26">
        <v>266.14</v>
      </c>
      <c r="N133" s="26">
        <v>274.02</v>
      </c>
      <c r="O133" s="27">
        <v>37808600</v>
      </c>
      <c r="P133" s="27">
        <v>3930500096</v>
      </c>
    </row>
    <row r="134" spans="1:16" x14ac:dyDescent="0.15">
      <c r="A134" s="25">
        <v>41767</v>
      </c>
      <c r="B134" s="26">
        <v>438.68</v>
      </c>
      <c r="C134" s="26">
        <v>448.4</v>
      </c>
      <c r="D134" s="26">
        <v>438.14</v>
      </c>
      <c r="E134" s="26">
        <v>440.17</v>
      </c>
      <c r="F134" s="27">
        <v>9446580</v>
      </c>
      <c r="G134" s="27">
        <v>5588989952</v>
      </c>
      <c r="H134" s="22">
        <f t="shared" si="1"/>
        <v>10879425.714285715</v>
      </c>
      <c r="J134" s="25">
        <v>42298</v>
      </c>
      <c r="K134" s="26">
        <v>269.31</v>
      </c>
      <c r="L134" s="26">
        <v>270.77</v>
      </c>
      <c r="M134" s="26">
        <v>263.83999999999997</v>
      </c>
      <c r="N134" s="26">
        <v>266.27</v>
      </c>
      <c r="O134" s="27">
        <v>25637300</v>
      </c>
      <c r="P134" s="27">
        <v>3970980096</v>
      </c>
    </row>
    <row r="135" spans="1:16" x14ac:dyDescent="0.15">
      <c r="A135" s="25">
        <v>41768</v>
      </c>
      <c r="B135" s="26">
        <v>440.18</v>
      </c>
      <c r="C135" s="26">
        <v>452.69</v>
      </c>
      <c r="D135" s="26">
        <v>440.14</v>
      </c>
      <c r="E135" s="26">
        <v>449.46</v>
      </c>
      <c r="F135" s="27">
        <v>10347900</v>
      </c>
      <c r="G135" s="27">
        <v>5609930240</v>
      </c>
      <c r="H135" s="22">
        <f t="shared" si="1"/>
        <v>10872811.428571429</v>
      </c>
      <c r="J135" s="25">
        <v>42297</v>
      </c>
      <c r="K135" s="26">
        <v>263.57</v>
      </c>
      <c r="L135" s="26">
        <v>270.83</v>
      </c>
      <c r="M135" s="26">
        <v>263.23</v>
      </c>
      <c r="N135" s="26">
        <v>269.45999999999998</v>
      </c>
      <c r="O135" s="27">
        <v>30889800</v>
      </c>
      <c r="P135" s="27">
        <v>3885570048</v>
      </c>
    </row>
    <row r="136" spans="1:16" x14ac:dyDescent="0.15">
      <c r="A136" s="25">
        <v>41769</v>
      </c>
      <c r="B136" s="26">
        <v>450.46</v>
      </c>
      <c r="C136" s="26">
        <v>455.77</v>
      </c>
      <c r="D136" s="26">
        <v>448.47</v>
      </c>
      <c r="E136" s="26">
        <v>454.43</v>
      </c>
      <c r="F136" s="27">
        <v>6682600</v>
      </c>
      <c r="G136" s="27">
        <v>5742830080</v>
      </c>
      <c r="H136" s="22">
        <f t="shared" si="1"/>
        <v>10420377.142857144</v>
      </c>
      <c r="J136" s="25">
        <v>42296</v>
      </c>
      <c r="K136" s="26">
        <v>261.86</v>
      </c>
      <c r="L136" s="26">
        <v>264.82</v>
      </c>
      <c r="M136" s="26">
        <v>260.95</v>
      </c>
      <c r="N136" s="26">
        <v>263.44</v>
      </c>
      <c r="O136" s="27">
        <v>25258800</v>
      </c>
      <c r="P136" s="27">
        <v>3859269888</v>
      </c>
    </row>
    <row r="137" spans="1:16" x14ac:dyDescent="0.15">
      <c r="A137" s="25">
        <v>41770</v>
      </c>
      <c r="B137" s="26">
        <v>453.92</v>
      </c>
      <c r="C137" s="26">
        <v>455.34</v>
      </c>
      <c r="D137" s="26">
        <v>433.4</v>
      </c>
      <c r="E137" s="26">
        <v>438.89</v>
      </c>
      <c r="F137" s="27">
        <v>12251700</v>
      </c>
      <c r="G137" s="27">
        <v>5789009920</v>
      </c>
      <c r="H137" s="22">
        <f t="shared" ref="H137:H200" si="2">AVERAGE(F131:F137)</f>
        <v>11367582.857142856</v>
      </c>
      <c r="J137" s="25">
        <v>42295</v>
      </c>
      <c r="K137" s="26">
        <v>270.91000000000003</v>
      </c>
      <c r="L137" s="26">
        <v>271.67</v>
      </c>
      <c r="M137" s="26">
        <v>260.77999999999997</v>
      </c>
      <c r="N137" s="26">
        <v>261.64</v>
      </c>
      <c r="O137" s="27">
        <v>22434300</v>
      </c>
      <c r="P137" s="27">
        <v>3991620096</v>
      </c>
    </row>
    <row r="138" spans="1:16" x14ac:dyDescent="0.15">
      <c r="A138" s="25">
        <v>41771</v>
      </c>
      <c r="B138" s="26">
        <v>438.3</v>
      </c>
      <c r="C138" s="26">
        <v>442.26</v>
      </c>
      <c r="D138" s="26">
        <v>434.23</v>
      </c>
      <c r="E138" s="26">
        <v>441.46</v>
      </c>
      <c r="F138" s="27">
        <v>7383770</v>
      </c>
      <c r="G138" s="27">
        <v>5591520256</v>
      </c>
      <c r="H138" s="22">
        <f t="shared" si="2"/>
        <v>10993150</v>
      </c>
      <c r="J138" s="25">
        <v>42294</v>
      </c>
      <c r="K138" s="26">
        <v>262.75</v>
      </c>
      <c r="L138" s="26">
        <v>273.58</v>
      </c>
      <c r="M138" s="26">
        <v>262.37</v>
      </c>
      <c r="N138" s="26">
        <v>270.64</v>
      </c>
      <c r="O138" s="27">
        <v>43199600</v>
      </c>
      <c r="P138" s="27">
        <v>3870490112</v>
      </c>
    </row>
    <row r="139" spans="1:16" x14ac:dyDescent="0.15">
      <c r="A139" s="25">
        <v>41772</v>
      </c>
      <c r="B139" s="26">
        <v>441.53</v>
      </c>
      <c r="C139" s="26">
        <v>441.98</v>
      </c>
      <c r="D139" s="26">
        <v>436.97</v>
      </c>
      <c r="E139" s="26">
        <v>440.67</v>
      </c>
      <c r="F139" s="27">
        <v>7682670</v>
      </c>
      <c r="G139" s="27">
        <v>5634509824</v>
      </c>
      <c r="H139" s="22">
        <f t="shared" si="2"/>
        <v>10303917.142857144</v>
      </c>
      <c r="J139" s="25">
        <v>42293</v>
      </c>
      <c r="K139" s="26">
        <v>254.3</v>
      </c>
      <c r="L139" s="26">
        <v>266.14</v>
      </c>
      <c r="M139" s="26">
        <v>253.93</v>
      </c>
      <c r="N139" s="26">
        <v>262.87</v>
      </c>
      <c r="O139" s="27">
        <v>35901500</v>
      </c>
      <c r="P139" s="27">
        <v>3745090048</v>
      </c>
    </row>
    <row r="140" spans="1:16" x14ac:dyDescent="0.15">
      <c r="A140" s="25">
        <v>41773</v>
      </c>
      <c r="B140" s="26">
        <v>440.59</v>
      </c>
      <c r="C140" s="26">
        <v>446.66</v>
      </c>
      <c r="D140" s="26">
        <v>440.5</v>
      </c>
      <c r="E140" s="26">
        <v>443.97</v>
      </c>
      <c r="F140" s="27">
        <v>9472960</v>
      </c>
      <c r="G140" s="27">
        <v>5624309760</v>
      </c>
      <c r="H140" s="22">
        <f t="shared" si="2"/>
        <v>9038311.4285714291</v>
      </c>
      <c r="J140" s="25">
        <v>42292</v>
      </c>
      <c r="K140" s="26">
        <v>252.11</v>
      </c>
      <c r="L140" s="26">
        <v>255.96</v>
      </c>
      <c r="M140" s="26">
        <v>252.05</v>
      </c>
      <c r="N140" s="26">
        <v>254.32</v>
      </c>
      <c r="O140" s="27">
        <v>25223500</v>
      </c>
      <c r="P140" s="27">
        <v>3711800064</v>
      </c>
    </row>
    <row r="141" spans="1:16" x14ac:dyDescent="0.15">
      <c r="A141" s="25">
        <v>41774</v>
      </c>
      <c r="B141" s="26">
        <v>444.14</v>
      </c>
      <c r="C141" s="26">
        <v>449.8</v>
      </c>
      <c r="D141" s="26">
        <v>443.63</v>
      </c>
      <c r="E141" s="26">
        <v>447.25</v>
      </c>
      <c r="F141" s="27">
        <v>7362980</v>
      </c>
      <c r="G141" s="27">
        <v>5671209984</v>
      </c>
      <c r="H141" s="22">
        <f t="shared" si="2"/>
        <v>8740654.2857142854</v>
      </c>
      <c r="J141" s="25">
        <v>42291</v>
      </c>
      <c r="K141" s="26">
        <v>249.49</v>
      </c>
      <c r="L141" s="26">
        <v>254.27</v>
      </c>
      <c r="M141" s="26">
        <v>248.9</v>
      </c>
      <c r="N141" s="26">
        <v>251.99</v>
      </c>
      <c r="O141" s="27">
        <v>27462600</v>
      </c>
      <c r="P141" s="27">
        <v>3672369920</v>
      </c>
    </row>
    <row r="142" spans="1:16" x14ac:dyDescent="0.15">
      <c r="A142" s="25">
        <v>41775</v>
      </c>
      <c r="B142" s="26">
        <v>447.39</v>
      </c>
      <c r="C142" s="26">
        <v>450.66</v>
      </c>
      <c r="D142" s="26">
        <v>444.96</v>
      </c>
      <c r="E142" s="26">
        <v>448.06</v>
      </c>
      <c r="F142" s="27">
        <v>6475100</v>
      </c>
      <c r="G142" s="27">
        <v>5714639872</v>
      </c>
      <c r="H142" s="22">
        <f t="shared" si="2"/>
        <v>8187397.1428571427</v>
      </c>
      <c r="J142" s="25">
        <v>42290</v>
      </c>
      <c r="K142" s="26">
        <v>245.2</v>
      </c>
      <c r="L142" s="26">
        <v>250.24</v>
      </c>
      <c r="M142" s="26">
        <v>243.76</v>
      </c>
      <c r="N142" s="26">
        <v>249.51</v>
      </c>
      <c r="O142" s="27">
        <v>28198500</v>
      </c>
      <c r="P142" s="27">
        <v>3608339968</v>
      </c>
    </row>
    <row r="143" spans="1:16" x14ac:dyDescent="0.15">
      <c r="A143" s="25">
        <v>41776</v>
      </c>
      <c r="B143" s="26">
        <v>448.12</v>
      </c>
      <c r="C143" s="26">
        <v>451.98</v>
      </c>
      <c r="D143" s="26">
        <v>447.3</v>
      </c>
      <c r="E143" s="26">
        <v>448.9</v>
      </c>
      <c r="F143" s="27">
        <v>2945790</v>
      </c>
      <c r="G143" s="27">
        <v>5725989888</v>
      </c>
      <c r="H143" s="22">
        <f t="shared" si="2"/>
        <v>7653567.1428571427</v>
      </c>
      <c r="J143" s="25">
        <v>42289</v>
      </c>
      <c r="K143" s="26">
        <v>246.88</v>
      </c>
      <c r="L143" s="26">
        <v>247.45</v>
      </c>
      <c r="M143" s="26">
        <v>245.18</v>
      </c>
      <c r="N143" s="26">
        <v>245.31</v>
      </c>
      <c r="O143" s="27">
        <v>17388300</v>
      </c>
      <c r="P143" s="27">
        <v>3632110080</v>
      </c>
    </row>
    <row r="144" spans="1:16" x14ac:dyDescent="0.15">
      <c r="A144" s="25">
        <v>41777</v>
      </c>
      <c r="B144" s="26">
        <v>448.7</v>
      </c>
      <c r="C144" s="26">
        <v>449.77</v>
      </c>
      <c r="D144" s="26">
        <v>444.78</v>
      </c>
      <c r="E144" s="26">
        <v>446.26</v>
      </c>
      <c r="F144" s="27">
        <v>2857830</v>
      </c>
      <c r="G144" s="27">
        <v>5735399936</v>
      </c>
      <c r="H144" s="22">
        <f t="shared" si="2"/>
        <v>6311585.7142857146</v>
      </c>
      <c r="J144" s="25">
        <v>42288</v>
      </c>
      <c r="K144" s="26">
        <v>244.74</v>
      </c>
      <c r="L144" s="26">
        <v>247.24</v>
      </c>
      <c r="M144" s="26">
        <v>244.15</v>
      </c>
      <c r="N144" s="26">
        <v>247.05</v>
      </c>
      <c r="O144" s="27">
        <v>16827300</v>
      </c>
      <c r="P144" s="27">
        <v>3599840000</v>
      </c>
    </row>
    <row r="145" spans="1:16" x14ac:dyDescent="0.15">
      <c r="A145" s="25">
        <v>41778</v>
      </c>
      <c r="B145" s="26">
        <v>446.08</v>
      </c>
      <c r="C145" s="26">
        <v>447.55</v>
      </c>
      <c r="D145" s="26">
        <v>443.1</v>
      </c>
      <c r="E145" s="26">
        <v>446.18</v>
      </c>
      <c r="F145" s="27">
        <v>6242620</v>
      </c>
      <c r="G145" s="27">
        <v>5703759872</v>
      </c>
      <c r="H145" s="22">
        <f t="shared" si="2"/>
        <v>6148564.2857142854</v>
      </c>
      <c r="J145" s="25">
        <v>42287</v>
      </c>
      <c r="K145" s="26">
        <v>243.74</v>
      </c>
      <c r="L145" s="26">
        <v>245.32</v>
      </c>
      <c r="M145" s="26">
        <v>243.07</v>
      </c>
      <c r="N145" s="26">
        <v>244.94</v>
      </c>
      <c r="O145" s="27">
        <v>15912700</v>
      </c>
      <c r="P145" s="27">
        <v>3584120064</v>
      </c>
    </row>
    <row r="146" spans="1:16" x14ac:dyDescent="0.15">
      <c r="A146" s="25">
        <v>41779</v>
      </c>
      <c r="B146" s="26">
        <v>446.3</v>
      </c>
      <c r="C146" s="26">
        <v>491.44</v>
      </c>
      <c r="D146" s="26">
        <v>446.01</v>
      </c>
      <c r="E146" s="26">
        <v>485.72</v>
      </c>
      <c r="F146" s="27">
        <v>40327500</v>
      </c>
      <c r="G146" s="27">
        <v>5708559872</v>
      </c>
      <c r="H146" s="22">
        <f t="shared" si="2"/>
        <v>10812111.428571429</v>
      </c>
      <c r="J146" s="25">
        <v>42286</v>
      </c>
      <c r="K146" s="26">
        <v>242.5</v>
      </c>
      <c r="L146" s="26">
        <v>244.23</v>
      </c>
      <c r="M146" s="26">
        <v>242.12</v>
      </c>
      <c r="N146" s="26">
        <v>243.93</v>
      </c>
      <c r="O146" s="27">
        <v>17353100</v>
      </c>
      <c r="P146" s="27">
        <v>3565090048</v>
      </c>
    </row>
    <row r="147" spans="1:16" x14ac:dyDescent="0.15">
      <c r="A147" s="25">
        <v>41780</v>
      </c>
      <c r="B147" s="26">
        <v>485.8</v>
      </c>
      <c r="C147" s="26">
        <v>494.37</v>
      </c>
      <c r="D147" s="26">
        <v>483.49</v>
      </c>
      <c r="E147" s="26">
        <v>491.77</v>
      </c>
      <c r="F147" s="27">
        <v>14626000</v>
      </c>
      <c r="G147" s="27">
        <v>6215880192</v>
      </c>
      <c r="H147" s="22">
        <f t="shared" si="2"/>
        <v>11548260</v>
      </c>
      <c r="J147" s="25">
        <v>42285</v>
      </c>
      <c r="K147" s="26">
        <v>243.07</v>
      </c>
      <c r="L147" s="26">
        <v>244.25</v>
      </c>
      <c r="M147" s="26">
        <v>242.18</v>
      </c>
      <c r="N147" s="26">
        <v>242.3</v>
      </c>
      <c r="O147" s="27">
        <v>18515300</v>
      </c>
      <c r="P147" s="27">
        <v>3572730112</v>
      </c>
    </row>
    <row r="148" spans="1:16" x14ac:dyDescent="0.15">
      <c r="A148" s="25">
        <v>41781</v>
      </c>
      <c r="B148" s="26">
        <v>492.05</v>
      </c>
      <c r="C148" s="26">
        <v>525.36</v>
      </c>
      <c r="D148" s="26">
        <v>490.19</v>
      </c>
      <c r="E148" s="26">
        <v>524.58000000000004</v>
      </c>
      <c r="F148" s="27">
        <v>33086500</v>
      </c>
      <c r="G148" s="27">
        <v>6297990144</v>
      </c>
      <c r="H148" s="22">
        <f t="shared" si="2"/>
        <v>15223048.571428571</v>
      </c>
      <c r="J148" s="25">
        <v>42284</v>
      </c>
      <c r="K148" s="26">
        <v>246.17</v>
      </c>
      <c r="L148" s="26">
        <v>246.68</v>
      </c>
      <c r="M148" s="26">
        <v>242.59</v>
      </c>
      <c r="N148" s="26">
        <v>242.97</v>
      </c>
      <c r="O148" s="27">
        <v>22999200</v>
      </c>
      <c r="P148" s="27">
        <v>3617400064</v>
      </c>
    </row>
    <row r="149" spans="1:16" x14ac:dyDescent="0.15">
      <c r="A149" s="25">
        <v>41782</v>
      </c>
      <c r="B149" s="26">
        <v>525.72</v>
      </c>
      <c r="C149" s="26">
        <v>541.96</v>
      </c>
      <c r="D149" s="26">
        <v>520.08000000000004</v>
      </c>
      <c r="E149" s="26">
        <v>520.22</v>
      </c>
      <c r="F149" s="27">
        <v>34934700</v>
      </c>
      <c r="G149" s="27">
        <v>6731160064</v>
      </c>
      <c r="H149" s="22">
        <f t="shared" si="2"/>
        <v>19288705.714285713</v>
      </c>
      <c r="J149" s="25">
        <v>42283</v>
      </c>
      <c r="K149" s="26">
        <v>240.36</v>
      </c>
      <c r="L149" s="26">
        <v>246.93</v>
      </c>
      <c r="M149" s="26">
        <v>240.14</v>
      </c>
      <c r="N149" s="26">
        <v>246.06</v>
      </c>
      <c r="O149" s="27">
        <v>27535100</v>
      </c>
      <c r="P149" s="27">
        <v>3531229952</v>
      </c>
    </row>
    <row r="150" spans="1:16" x14ac:dyDescent="0.15">
      <c r="A150" s="25">
        <v>41783</v>
      </c>
      <c r="B150" s="26">
        <v>521.04999999999995</v>
      </c>
      <c r="C150" s="26">
        <v>525.16999999999996</v>
      </c>
      <c r="D150" s="26">
        <v>516.28</v>
      </c>
      <c r="E150" s="26">
        <v>525.14</v>
      </c>
      <c r="F150" s="27">
        <v>11499300</v>
      </c>
      <c r="G150" s="27">
        <v>6673600000</v>
      </c>
      <c r="H150" s="22">
        <f t="shared" si="2"/>
        <v>20510635.714285713</v>
      </c>
      <c r="J150" s="25">
        <v>42282</v>
      </c>
      <c r="K150" s="26">
        <v>238.15</v>
      </c>
      <c r="L150" s="26">
        <v>240.38</v>
      </c>
      <c r="M150" s="26">
        <v>237.04</v>
      </c>
      <c r="N150" s="26">
        <v>240.38</v>
      </c>
      <c r="O150" s="27">
        <v>23335900</v>
      </c>
      <c r="P150" s="27">
        <v>3497740032</v>
      </c>
    </row>
    <row r="151" spans="1:16" x14ac:dyDescent="0.15">
      <c r="A151" s="25">
        <v>41784</v>
      </c>
      <c r="B151" s="26">
        <v>525.23</v>
      </c>
      <c r="C151" s="26">
        <v>576.48</v>
      </c>
      <c r="D151" s="26">
        <v>525.23</v>
      </c>
      <c r="E151" s="26">
        <v>571.59</v>
      </c>
      <c r="F151" s="27">
        <v>47010300</v>
      </c>
      <c r="G151" s="27">
        <v>6729119744</v>
      </c>
      <c r="H151" s="22">
        <f t="shared" si="2"/>
        <v>26818131.428571429</v>
      </c>
      <c r="J151" s="25">
        <v>42281</v>
      </c>
      <c r="K151" s="26">
        <v>238.53</v>
      </c>
      <c r="L151" s="26">
        <v>238.97</v>
      </c>
      <c r="M151" s="26">
        <v>237.94</v>
      </c>
      <c r="N151" s="26">
        <v>238.26</v>
      </c>
      <c r="O151" s="27">
        <v>12999000</v>
      </c>
      <c r="P151" s="27">
        <v>3502459904</v>
      </c>
    </row>
    <row r="152" spans="1:16" x14ac:dyDescent="0.15">
      <c r="A152" s="25">
        <v>41785</v>
      </c>
      <c r="B152" s="26">
        <v>571.39</v>
      </c>
      <c r="C152" s="26">
        <v>588.39</v>
      </c>
      <c r="D152" s="26">
        <v>565.33000000000004</v>
      </c>
      <c r="E152" s="26">
        <v>583.41999999999996</v>
      </c>
      <c r="F152" s="27">
        <v>29959800</v>
      </c>
      <c r="G152" s="27">
        <v>7322869760</v>
      </c>
      <c r="H152" s="22">
        <f t="shared" si="2"/>
        <v>30206300</v>
      </c>
      <c r="J152" s="25">
        <v>42280</v>
      </c>
      <c r="K152" s="26">
        <v>237.2</v>
      </c>
      <c r="L152" s="26">
        <v>239.32</v>
      </c>
      <c r="M152" s="26">
        <v>236.94</v>
      </c>
      <c r="N152" s="26">
        <v>238.73</v>
      </c>
      <c r="O152" s="27">
        <v>16482700</v>
      </c>
      <c r="P152" s="27">
        <v>3482099968</v>
      </c>
    </row>
    <row r="153" spans="1:16" x14ac:dyDescent="0.15">
      <c r="A153" s="25">
        <v>41786</v>
      </c>
      <c r="B153" s="26">
        <v>582.59</v>
      </c>
      <c r="C153" s="26">
        <v>589.52</v>
      </c>
      <c r="D153" s="26">
        <v>554.42999999999995</v>
      </c>
      <c r="E153" s="26">
        <v>571.24</v>
      </c>
      <c r="F153" s="27">
        <v>38032000</v>
      </c>
      <c r="G153" s="27">
        <v>7468619776</v>
      </c>
      <c r="H153" s="22">
        <f t="shared" si="2"/>
        <v>29878371.428571429</v>
      </c>
      <c r="J153" s="25">
        <v>42279</v>
      </c>
      <c r="K153" s="26">
        <v>237.26</v>
      </c>
      <c r="L153" s="26">
        <v>238.54</v>
      </c>
      <c r="M153" s="26">
        <v>236.6</v>
      </c>
      <c r="N153" s="26">
        <v>237.29</v>
      </c>
      <c r="O153" s="27">
        <v>19677900</v>
      </c>
      <c r="P153" s="27">
        <v>3482190080</v>
      </c>
    </row>
    <row r="154" spans="1:16" x14ac:dyDescent="0.15">
      <c r="A154" s="25">
        <v>41787</v>
      </c>
      <c r="B154" s="26">
        <v>571.91</v>
      </c>
      <c r="C154" s="26">
        <v>578.62</v>
      </c>
      <c r="D154" s="26">
        <v>564.09</v>
      </c>
      <c r="E154" s="26">
        <v>577.05999999999995</v>
      </c>
      <c r="F154" s="27">
        <v>19289000</v>
      </c>
      <c r="G154" s="27">
        <v>7333770240</v>
      </c>
      <c r="H154" s="22">
        <f t="shared" si="2"/>
        <v>30544514.285714287</v>
      </c>
      <c r="J154" s="25">
        <v>42278</v>
      </c>
      <c r="K154" s="26">
        <v>236</v>
      </c>
      <c r="L154" s="26">
        <v>238.45</v>
      </c>
      <c r="M154" s="26">
        <v>235.62</v>
      </c>
      <c r="N154" s="26">
        <v>237.55</v>
      </c>
      <c r="O154" s="27">
        <v>20488800</v>
      </c>
      <c r="P154" s="27">
        <v>3462799872</v>
      </c>
    </row>
    <row r="155" spans="1:16" x14ac:dyDescent="0.15">
      <c r="A155" s="25">
        <v>41788</v>
      </c>
      <c r="B155" s="26">
        <v>576.33000000000004</v>
      </c>
      <c r="C155" s="26">
        <v>577.1</v>
      </c>
      <c r="D155" s="26">
        <v>561.6</v>
      </c>
      <c r="E155" s="26">
        <v>568.17999999999995</v>
      </c>
      <c r="F155" s="27">
        <v>18707800</v>
      </c>
      <c r="G155" s="27">
        <v>7392820224</v>
      </c>
      <c r="H155" s="22">
        <f t="shared" si="2"/>
        <v>28490414.285714287</v>
      </c>
      <c r="J155" s="25">
        <v>42277</v>
      </c>
      <c r="K155" s="26">
        <v>236.64</v>
      </c>
      <c r="L155" s="26">
        <v>237.73</v>
      </c>
      <c r="M155" s="26">
        <v>235.63</v>
      </c>
      <c r="N155" s="26">
        <v>236.06</v>
      </c>
      <c r="O155" s="27">
        <v>19743500</v>
      </c>
      <c r="P155" s="27">
        <v>3471280128</v>
      </c>
    </row>
    <row r="156" spans="1:16" x14ac:dyDescent="0.15">
      <c r="A156" s="25">
        <v>41789</v>
      </c>
      <c r="B156" s="26">
        <v>568.17999999999995</v>
      </c>
      <c r="C156" s="26">
        <v>618.46</v>
      </c>
      <c r="D156" s="26">
        <v>568.16</v>
      </c>
      <c r="E156" s="26">
        <v>615.33000000000004</v>
      </c>
      <c r="F156" s="27">
        <v>31985400</v>
      </c>
      <c r="G156" s="27">
        <v>7290240000</v>
      </c>
      <c r="H156" s="22">
        <f t="shared" si="2"/>
        <v>28069085.714285713</v>
      </c>
      <c r="J156" s="25">
        <v>42276</v>
      </c>
      <c r="K156" s="26">
        <v>239.02</v>
      </c>
      <c r="L156" s="26">
        <v>239.8</v>
      </c>
      <c r="M156" s="26">
        <v>235.93</v>
      </c>
      <c r="N156" s="26">
        <v>236.69</v>
      </c>
      <c r="O156" s="27">
        <v>22691300</v>
      </c>
      <c r="P156" s="27">
        <v>3505090048</v>
      </c>
    </row>
    <row r="157" spans="1:16" x14ac:dyDescent="0.15">
      <c r="A157" s="25">
        <v>41790</v>
      </c>
      <c r="B157" s="26">
        <v>615.69000000000005</v>
      </c>
      <c r="C157" s="26">
        <v>624.72</v>
      </c>
      <c r="D157" s="26">
        <v>604.47</v>
      </c>
      <c r="E157" s="26">
        <v>623.67999999999995</v>
      </c>
      <c r="F157" s="27">
        <v>15107100</v>
      </c>
      <c r="G157" s="27">
        <v>7902400000</v>
      </c>
      <c r="H157" s="22">
        <f t="shared" si="2"/>
        <v>28584485.714285713</v>
      </c>
      <c r="J157" s="25">
        <v>42275</v>
      </c>
      <c r="K157" s="26">
        <v>232.84</v>
      </c>
      <c r="L157" s="26">
        <v>239.34</v>
      </c>
      <c r="M157" s="26">
        <v>232.47</v>
      </c>
      <c r="N157" s="26">
        <v>239.14</v>
      </c>
      <c r="O157" s="27">
        <v>24713000</v>
      </c>
      <c r="P157" s="27">
        <v>3413629952</v>
      </c>
    </row>
    <row r="158" spans="1:16" x14ac:dyDescent="0.15">
      <c r="A158" s="25">
        <v>41791</v>
      </c>
      <c r="B158" s="26">
        <v>623.69000000000005</v>
      </c>
      <c r="C158" s="26">
        <v>671.51</v>
      </c>
      <c r="D158" s="26">
        <v>619.91</v>
      </c>
      <c r="E158" s="26">
        <v>630.23</v>
      </c>
      <c r="F158" s="27">
        <v>45259100</v>
      </c>
      <c r="G158" s="27">
        <v>8007450112</v>
      </c>
      <c r="H158" s="22">
        <f t="shared" si="2"/>
        <v>28334314.285714287</v>
      </c>
      <c r="J158" s="25">
        <v>42274</v>
      </c>
      <c r="K158" s="26">
        <v>234.14</v>
      </c>
      <c r="L158" s="26">
        <v>234.53</v>
      </c>
      <c r="M158" s="26">
        <v>232.48</v>
      </c>
      <c r="N158" s="26">
        <v>232.76</v>
      </c>
      <c r="O158" s="27">
        <v>14179900</v>
      </c>
      <c r="P158" s="27">
        <v>3431859968</v>
      </c>
    </row>
    <row r="159" spans="1:16" x14ac:dyDescent="0.15">
      <c r="A159" s="25">
        <v>41792</v>
      </c>
      <c r="B159" s="26">
        <v>629.65</v>
      </c>
      <c r="C159" s="26">
        <v>665.5</v>
      </c>
      <c r="D159" s="26">
        <v>618.74</v>
      </c>
      <c r="E159" s="26">
        <v>660.62</v>
      </c>
      <c r="F159" s="27">
        <v>45450200</v>
      </c>
      <c r="G159" s="27">
        <v>8086629888</v>
      </c>
      <c r="H159" s="22">
        <f t="shared" si="2"/>
        <v>30547228.571428571</v>
      </c>
      <c r="J159" s="25">
        <v>42273</v>
      </c>
      <c r="K159" s="26">
        <v>235.08</v>
      </c>
      <c r="L159" s="26">
        <v>235.4</v>
      </c>
      <c r="M159" s="26">
        <v>233.36</v>
      </c>
      <c r="N159" s="26">
        <v>234.34</v>
      </c>
      <c r="O159" s="27">
        <v>13724100</v>
      </c>
      <c r="P159" s="27">
        <v>3444730112</v>
      </c>
    </row>
    <row r="160" spans="1:16" x14ac:dyDescent="0.15">
      <c r="A160" s="25">
        <v>41793</v>
      </c>
      <c r="B160" s="26">
        <v>660.55</v>
      </c>
      <c r="C160" s="26">
        <v>674.11</v>
      </c>
      <c r="D160" s="26">
        <v>650.78</v>
      </c>
      <c r="E160" s="26">
        <v>667.6</v>
      </c>
      <c r="F160" s="27">
        <v>40653700</v>
      </c>
      <c r="G160" s="27">
        <v>8486730240</v>
      </c>
      <c r="H160" s="22">
        <f t="shared" si="2"/>
        <v>30921757.142857142</v>
      </c>
      <c r="J160" s="25">
        <v>42272</v>
      </c>
      <c r="K160" s="26">
        <v>234.36</v>
      </c>
      <c r="L160" s="26">
        <v>237.43</v>
      </c>
      <c r="M160" s="26">
        <v>233.68</v>
      </c>
      <c r="N160" s="26">
        <v>235.14</v>
      </c>
      <c r="O160" s="27">
        <v>22363600</v>
      </c>
      <c r="P160" s="27">
        <v>3433299968</v>
      </c>
    </row>
    <row r="161" spans="1:16" x14ac:dyDescent="0.15">
      <c r="A161" s="25">
        <v>41794</v>
      </c>
      <c r="B161" s="26">
        <v>666.77</v>
      </c>
      <c r="C161" s="26">
        <v>668.56</v>
      </c>
      <c r="D161" s="26">
        <v>624.09</v>
      </c>
      <c r="E161" s="26">
        <v>641.61</v>
      </c>
      <c r="F161" s="27">
        <v>37731500</v>
      </c>
      <c r="G161" s="27">
        <v>8569659904</v>
      </c>
      <c r="H161" s="22">
        <f t="shared" si="2"/>
        <v>33556400</v>
      </c>
      <c r="J161" s="25">
        <v>42271</v>
      </c>
      <c r="K161" s="26">
        <v>230.36</v>
      </c>
      <c r="L161" s="26">
        <v>235.65</v>
      </c>
      <c r="M161" s="26">
        <v>230.29</v>
      </c>
      <c r="N161" s="26">
        <v>234.53</v>
      </c>
      <c r="O161" s="27">
        <v>25097800</v>
      </c>
      <c r="P161" s="27">
        <v>3373850112</v>
      </c>
    </row>
    <row r="162" spans="1:16" x14ac:dyDescent="0.15">
      <c r="A162" s="25">
        <v>41795</v>
      </c>
      <c r="B162" s="26">
        <v>641.07000000000005</v>
      </c>
      <c r="C162" s="26">
        <v>663.53</v>
      </c>
      <c r="D162" s="26">
        <v>640.09</v>
      </c>
      <c r="E162" s="26">
        <v>659.26</v>
      </c>
      <c r="F162" s="27">
        <v>29621300</v>
      </c>
      <c r="G162" s="27">
        <v>8242229760</v>
      </c>
      <c r="H162" s="22">
        <f t="shared" si="2"/>
        <v>35115471.428571425</v>
      </c>
      <c r="J162" s="25">
        <v>42270</v>
      </c>
      <c r="K162" s="26">
        <v>230.94</v>
      </c>
      <c r="L162" s="26">
        <v>231.84</v>
      </c>
      <c r="M162" s="26">
        <v>229.59</v>
      </c>
      <c r="N162" s="26">
        <v>230.28</v>
      </c>
      <c r="O162" s="27">
        <v>17254100</v>
      </c>
      <c r="P162" s="27">
        <v>3381390080</v>
      </c>
    </row>
    <row r="163" spans="1:16" x14ac:dyDescent="0.15">
      <c r="A163" s="25">
        <v>41796</v>
      </c>
      <c r="B163" s="26">
        <v>659.28</v>
      </c>
      <c r="C163" s="26">
        <v>661.37</v>
      </c>
      <c r="D163" s="26">
        <v>652.29999999999995</v>
      </c>
      <c r="E163" s="26">
        <v>653.70000000000005</v>
      </c>
      <c r="F163" s="27">
        <v>18680100</v>
      </c>
      <c r="G163" s="27">
        <v>8478870016</v>
      </c>
      <c r="H163" s="22">
        <f t="shared" si="2"/>
        <v>33214714.285714287</v>
      </c>
      <c r="J163" s="25">
        <v>42269</v>
      </c>
      <c r="K163" s="26">
        <v>226.97</v>
      </c>
      <c r="L163" s="26">
        <v>232.39</v>
      </c>
      <c r="M163" s="26">
        <v>225.12</v>
      </c>
      <c r="N163" s="26">
        <v>230.62</v>
      </c>
      <c r="O163" s="27">
        <v>25009300</v>
      </c>
      <c r="P163" s="27">
        <v>3322419968</v>
      </c>
    </row>
    <row r="164" spans="1:16" x14ac:dyDescent="0.15">
      <c r="A164" s="25">
        <v>41797</v>
      </c>
      <c r="B164" s="26">
        <v>653.52</v>
      </c>
      <c r="C164" s="26">
        <v>656.94</v>
      </c>
      <c r="D164" s="26">
        <v>644.91</v>
      </c>
      <c r="E164" s="26">
        <v>654.97</v>
      </c>
      <c r="F164" s="27">
        <v>15855300</v>
      </c>
      <c r="G164" s="27">
        <v>8407050240</v>
      </c>
      <c r="H164" s="22">
        <f t="shared" si="2"/>
        <v>33321600</v>
      </c>
      <c r="J164" s="25">
        <v>42268</v>
      </c>
      <c r="K164" s="26">
        <v>231.22</v>
      </c>
      <c r="L164" s="26">
        <v>231.22</v>
      </c>
      <c r="M164" s="26">
        <v>226.52</v>
      </c>
      <c r="N164" s="26">
        <v>227.09</v>
      </c>
      <c r="O164" s="27">
        <v>19678800</v>
      </c>
      <c r="P164" s="27">
        <v>3383840000</v>
      </c>
    </row>
    <row r="165" spans="1:16" x14ac:dyDescent="0.15">
      <c r="A165" s="25">
        <v>41798</v>
      </c>
      <c r="B165" s="26">
        <v>654.99</v>
      </c>
      <c r="C165" s="26">
        <v>658.88</v>
      </c>
      <c r="D165" s="26">
        <v>653.47</v>
      </c>
      <c r="E165" s="26">
        <v>656.14</v>
      </c>
      <c r="F165" s="27">
        <v>8614190</v>
      </c>
      <c r="G165" s="27">
        <v>8428530176</v>
      </c>
      <c r="H165" s="22">
        <f t="shared" si="2"/>
        <v>28086612.857142858</v>
      </c>
      <c r="J165" s="25">
        <v>42267</v>
      </c>
      <c r="K165" s="26">
        <v>231.4</v>
      </c>
      <c r="L165" s="26">
        <v>232.37</v>
      </c>
      <c r="M165" s="26">
        <v>230.91</v>
      </c>
      <c r="N165" s="26">
        <v>231.21</v>
      </c>
      <c r="O165" s="27">
        <v>14444700</v>
      </c>
      <c r="P165" s="27">
        <v>3385769984</v>
      </c>
    </row>
    <row r="166" spans="1:16" x14ac:dyDescent="0.15">
      <c r="A166" s="25">
        <v>41799</v>
      </c>
      <c r="B166" s="26">
        <v>655.64</v>
      </c>
      <c r="C166" s="26">
        <v>657.7</v>
      </c>
      <c r="D166" s="26">
        <v>644.39</v>
      </c>
      <c r="E166" s="26">
        <v>649.16</v>
      </c>
      <c r="F166" s="27">
        <v>19065400</v>
      </c>
      <c r="G166" s="27">
        <v>8439070208</v>
      </c>
      <c r="H166" s="22">
        <f t="shared" si="2"/>
        <v>24317355.714285713</v>
      </c>
      <c r="J166" s="25">
        <v>42266</v>
      </c>
      <c r="K166" s="26">
        <v>232.86</v>
      </c>
      <c r="L166" s="26">
        <v>233.21</v>
      </c>
      <c r="M166" s="26">
        <v>231.09</v>
      </c>
      <c r="N166" s="26">
        <v>231.49</v>
      </c>
      <c r="O166" s="27">
        <v>12712600</v>
      </c>
      <c r="P166" s="27">
        <v>3406390016</v>
      </c>
    </row>
    <row r="167" spans="1:16" x14ac:dyDescent="0.15">
      <c r="A167" s="25">
        <v>41800</v>
      </c>
      <c r="B167" s="26">
        <v>650.04</v>
      </c>
      <c r="C167" s="26">
        <v>659.61</v>
      </c>
      <c r="D167" s="26">
        <v>646.55999999999995</v>
      </c>
      <c r="E167" s="26">
        <v>653.15</v>
      </c>
      <c r="F167" s="27">
        <v>17913400</v>
      </c>
      <c r="G167" s="27">
        <v>8369549824</v>
      </c>
      <c r="H167" s="22">
        <f t="shared" si="2"/>
        <v>21068741.428571429</v>
      </c>
      <c r="J167" s="25">
        <v>42265</v>
      </c>
      <c r="K167" s="26">
        <v>233.52</v>
      </c>
      <c r="L167" s="26">
        <v>234.35</v>
      </c>
      <c r="M167" s="26">
        <v>232.18</v>
      </c>
      <c r="N167" s="26">
        <v>232.98</v>
      </c>
      <c r="O167" s="27">
        <v>20242200</v>
      </c>
      <c r="P167" s="27">
        <v>3415439872</v>
      </c>
    </row>
    <row r="168" spans="1:16" x14ac:dyDescent="0.15">
      <c r="A168" s="25">
        <v>41801</v>
      </c>
      <c r="B168" s="26">
        <v>653.19000000000005</v>
      </c>
      <c r="C168" s="26">
        <v>657.04</v>
      </c>
      <c r="D168" s="26">
        <v>632.54999999999995</v>
      </c>
      <c r="E168" s="26">
        <v>633.02</v>
      </c>
      <c r="F168" s="27">
        <v>25163800</v>
      </c>
      <c r="G168" s="27">
        <v>8412780032</v>
      </c>
      <c r="H168" s="22">
        <f t="shared" si="2"/>
        <v>19273355.714285713</v>
      </c>
      <c r="J168" s="25">
        <v>42264</v>
      </c>
      <c r="K168" s="26">
        <v>229.08</v>
      </c>
      <c r="L168" s="26">
        <v>230.29</v>
      </c>
      <c r="M168" s="26">
        <v>228.93</v>
      </c>
      <c r="N168" s="26">
        <v>229.81</v>
      </c>
      <c r="O168" s="27">
        <v>18935400</v>
      </c>
      <c r="P168" s="27">
        <v>3349390080</v>
      </c>
    </row>
    <row r="169" spans="1:16" x14ac:dyDescent="0.15">
      <c r="A169" s="25">
        <v>41802</v>
      </c>
      <c r="B169" s="26">
        <v>633.42999999999995</v>
      </c>
      <c r="C169" s="26">
        <v>638.11</v>
      </c>
      <c r="D169" s="26">
        <v>573.27</v>
      </c>
      <c r="E169" s="26">
        <v>586.95000000000005</v>
      </c>
      <c r="F169" s="27">
        <v>50818800</v>
      </c>
      <c r="G169" s="27">
        <v>8160589824</v>
      </c>
      <c r="H169" s="22">
        <f t="shared" si="2"/>
        <v>22301570</v>
      </c>
      <c r="J169" s="25">
        <v>42263</v>
      </c>
      <c r="K169" s="26">
        <v>230.25</v>
      </c>
      <c r="L169" s="26">
        <v>231.21</v>
      </c>
      <c r="M169" s="26">
        <v>227.4</v>
      </c>
      <c r="N169" s="26">
        <v>229.09</v>
      </c>
      <c r="O169" s="27">
        <v>20144200</v>
      </c>
      <c r="P169" s="27">
        <v>3365740032</v>
      </c>
    </row>
    <row r="170" spans="1:16" x14ac:dyDescent="0.15">
      <c r="A170" s="25">
        <v>41803</v>
      </c>
      <c r="B170" s="26">
        <v>585.70000000000005</v>
      </c>
      <c r="C170" s="26">
        <v>615.14</v>
      </c>
      <c r="D170" s="26">
        <v>585.70000000000005</v>
      </c>
      <c r="E170" s="26">
        <v>600.16</v>
      </c>
      <c r="F170" s="27">
        <v>35700700</v>
      </c>
      <c r="G170" s="27">
        <v>7548170240</v>
      </c>
      <c r="H170" s="22">
        <f t="shared" si="2"/>
        <v>24733084.285714287</v>
      </c>
      <c r="J170" s="25">
        <v>42262</v>
      </c>
      <c r="K170" s="26">
        <v>230.49</v>
      </c>
      <c r="L170" s="26">
        <v>259.18</v>
      </c>
      <c r="M170" s="26">
        <v>229.82</v>
      </c>
      <c r="N170" s="26">
        <v>230.3</v>
      </c>
      <c r="O170" s="27">
        <v>19177800</v>
      </c>
      <c r="P170" s="27">
        <v>3368359936</v>
      </c>
    </row>
    <row r="171" spans="1:16" x14ac:dyDescent="0.15">
      <c r="A171" s="25">
        <v>41804</v>
      </c>
      <c r="B171" s="26">
        <v>600.75</v>
      </c>
      <c r="C171" s="26">
        <v>601.27</v>
      </c>
      <c r="D171" s="26">
        <v>549.82000000000005</v>
      </c>
      <c r="E171" s="26">
        <v>577.36</v>
      </c>
      <c r="F171" s="27">
        <v>38481200</v>
      </c>
      <c r="G171" s="27">
        <v>7744580096</v>
      </c>
      <c r="H171" s="22">
        <f t="shared" si="2"/>
        <v>27965355.714285713</v>
      </c>
      <c r="J171" s="25">
        <v>42261</v>
      </c>
      <c r="K171" s="26">
        <v>230.61</v>
      </c>
      <c r="L171" s="26">
        <v>232.44</v>
      </c>
      <c r="M171" s="26">
        <v>227.96</v>
      </c>
      <c r="N171" s="26">
        <v>230.64</v>
      </c>
      <c r="O171" s="27">
        <v>20997800</v>
      </c>
      <c r="P171" s="27">
        <v>3369189888</v>
      </c>
    </row>
    <row r="172" spans="1:16" x14ac:dyDescent="0.15">
      <c r="A172" s="25">
        <v>41805</v>
      </c>
      <c r="B172" s="26">
        <v>575.92999999999995</v>
      </c>
      <c r="C172" s="26">
        <v>592.94000000000005</v>
      </c>
      <c r="D172" s="26">
        <v>554.89</v>
      </c>
      <c r="E172" s="26">
        <v>592.94000000000005</v>
      </c>
      <c r="F172" s="27">
        <v>23580900</v>
      </c>
      <c r="G172" s="27">
        <v>7427200000</v>
      </c>
      <c r="H172" s="22">
        <f t="shared" si="2"/>
        <v>30103457.142857142</v>
      </c>
      <c r="J172" s="25">
        <v>42260</v>
      </c>
      <c r="K172" s="26">
        <v>235.24</v>
      </c>
      <c r="L172" s="26">
        <v>235.93</v>
      </c>
      <c r="M172" s="26">
        <v>229.33</v>
      </c>
      <c r="N172" s="26">
        <v>230.51</v>
      </c>
      <c r="O172" s="27">
        <v>18478800</v>
      </c>
      <c r="P172" s="27">
        <v>3435990016</v>
      </c>
    </row>
    <row r="173" spans="1:16" x14ac:dyDescent="0.15">
      <c r="A173" s="25">
        <v>41806</v>
      </c>
      <c r="B173" s="26">
        <v>592.65</v>
      </c>
      <c r="C173" s="26">
        <v>608.72</v>
      </c>
      <c r="D173" s="26">
        <v>587.07000000000005</v>
      </c>
      <c r="E173" s="26">
        <v>592.19000000000005</v>
      </c>
      <c r="F173" s="27">
        <v>28677500</v>
      </c>
      <c r="G173" s="27">
        <v>7645649920</v>
      </c>
      <c r="H173" s="22">
        <f t="shared" si="2"/>
        <v>31476614.285714287</v>
      </c>
      <c r="J173" s="25">
        <v>42259</v>
      </c>
      <c r="K173" s="26">
        <v>239.85</v>
      </c>
      <c r="L173" s="26">
        <v>240.12</v>
      </c>
      <c r="M173" s="26">
        <v>234.75</v>
      </c>
      <c r="N173" s="26">
        <v>235.23</v>
      </c>
      <c r="O173" s="27">
        <v>17962600</v>
      </c>
      <c r="P173" s="27">
        <v>3502520064</v>
      </c>
    </row>
    <row r="174" spans="1:16" x14ac:dyDescent="0.15">
      <c r="A174" s="25">
        <v>41807</v>
      </c>
      <c r="B174" s="26">
        <v>591.59</v>
      </c>
      <c r="C174" s="26">
        <v>610.89</v>
      </c>
      <c r="D174" s="26">
        <v>590.4</v>
      </c>
      <c r="E174" s="26">
        <v>610.86</v>
      </c>
      <c r="F174" s="27">
        <v>18597300</v>
      </c>
      <c r="G174" s="27">
        <v>7634710016</v>
      </c>
      <c r="H174" s="22">
        <f t="shared" si="2"/>
        <v>31574314.285714287</v>
      </c>
      <c r="J174" s="25">
        <v>42258</v>
      </c>
      <c r="K174" s="26">
        <v>238.33</v>
      </c>
      <c r="L174" s="26">
        <v>241.17</v>
      </c>
      <c r="M174" s="26">
        <v>238.33</v>
      </c>
      <c r="N174" s="26">
        <v>240.11</v>
      </c>
      <c r="O174" s="27">
        <v>19224700</v>
      </c>
      <c r="P174" s="27">
        <v>3479310080</v>
      </c>
    </row>
    <row r="175" spans="1:16" x14ac:dyDescent="0.15">
      <c r="A175" s="25">
        <v>41808</v>
      </c>
      <c r="B175" s="26">
        <v>609.77</v>
      </c>
      <c r="C175" s="26">
        <v>615.88</v>
      </c>
      <c r="D175" s="26">
        <v>604.4</v>
      </c>
      <c r="E175" s="26">
        <v>607.96</v>
      </c>
      <c r="F175" s="27">
        <v>17862000</v>
      </c>
      <c r="G175" s="27">
        <v>7872150016</v>
      </c>
      <c r="H175" s="22">
        <f t="shared" si="2"/>
        <v>30531200</v>
      </c>
      <c r="J175" s="25">
        <v>42257</v>
      </c>
      <c r="K175" s="26">
        <v>238.34</v>
      </c>
      <c r="L175" s="26">
        <v>241.29</v>
      </c>
      <c r="M175" s="26">
        <v>235.79</v>
      </c>
      <c r="N175" s="26">
        <v>238.48</v>
      </c>
      <c r="O175" s="27">
        <v>21215500</v>
      </c>
      <c r="P175" s="27">
        <v>3478409984</v>
      </c>
    </row>
    <row r="176" spans="1:16" x14ac:dyDescent="0.15">
      <c r="A176" s="25">
        <v>41809</v>
      </c>
      <c r="B176" s="26">
        <v>608.07000000000005</v>
      </c>
      <c r="C176" s="26">
        <v>612.24</v>
      </c>
      <c r="D176" s="26">
        <v>597.02</v>
      </c>
      <c r="E176" s="26">
        <v>598.07000000000005</v>
      </c>
      <c r="F176" s="27">
        <v>12803800</v>
      </c>
      <c r="G176" s="27">
        <v>7852649984</v>
      </c>
      <c r="H176" s="22">
        <f t="shared" si="2"/>
        <v>25100485.714285713</v>
      </c>
      <c r="J176" s="25">
        <v>42256</v>
      </c>
      <c r="K176" s="26">
        <v>243.41</v>
      </c>
      <c r="L176" s="26">
        <v>244.42</v>
      </c>
      <c r="M176" s="26">
        <v>237.82</v>
      </c>
      <c r="N176" s="26">
        <v>238.17</v>
      </c>
      <c r="O176" s="27">
        <v>23635700</v>
      </c>
      <c r="P176" s="27">
        <v>3551640064</v>
      </c>
    </row>
    <row r="177" spans="1:16" x14ac:dyDescent="0.15">
      <c r="A177" s="25">
        <v>41810</v>
      </c>
      <c r="B177" s="26">
        <v>597.4</v>
      </c>
      <c r="C177" s="26">
        <v>599.75</v>
      </c>
      <c r="D177" s="26">
        <v>587.76</v>
      </c>
      <c r="E177" s="26">
        <v>594.15</v>
      </c>
      <c r="F177" s="27">
        <v>18134100</v>
      </c>
      <c r="G177" s="27">
        <v>7717369856</v>
      </c>
      <c r="H177" s="22">
        <f t="shared" si="2"/>
        <v>22590971.428571429</v>
      </c>
      <c r="J177" s="25">
        <v>42255</v>
      </c>
      <c r="K177" s="26">
        <v>239.85</v>
      </c>
      <c r="L177" s="26">
        <v>245.78</v>
      </c>
      <c r="M177" s="26">
        <v>239.68</v>
      </c>
      <c r="N177" s="26">
        <v>243.61</v>
      </c>
      <c r="O177" s="27">
        <v>26879200</v>
      </c>
      <c r="P177" s="27">
        <v>3498749952</v>
      </c>
    </row>
    <row r="178" spans="1:16" x14ac:dyDescent="0.15">
      <c r="A178" s="25">
        <v>41811</v>
      </c>
      <c r="B178" s="26">
        <v>593.67999999999995</v>
      </c>
      <c r="C178" s="26">
        <v>599.46</v>
      </c>
      <c r="D178" s="26">
        <v>587.74</v>
      </c>
      <c r="E178" s="26">
        <v>594.99</v>
      </c>
      <c r="F178" s="27">
        <v>9256290</v>
      </c>
      <c r="G178" s="27">
        <v>7672030208</v>
      </c>
      <c r="H178" s="22">
        <f t="shared" si="2"/>
        <v>18415984.285714287</v>
      </c>
      <c r="J178" s="25">
        <v>42254</v>
      </c>
      <c r="K178" s="26">
        <v>239.93</v>
      </c>
      <c r="L178" s="26">
        <v>242.11</v>
      </c>
      <c r="M178" s="26">
        <v>238.72</v>
      </c>
      <c r="N178" s="26">
        <v>239.85</v>
      </c>
      <c r="O178" s="27">
        <v>21192200</v>
      </c>
      <c r="P178" s="27">
        <v>3499120128</v>
      </c>
    </row>
    <row r="179" spans="1:16" x14ac:dyDescent="0.15">
      <c r="A179" s="25">
        <v>41812</v>
      </c>
      <c r="B179" s="26">
        <v>595.9</v>
      </c>
      <c r="C179" s="26">
        <v>606</v>
      </c>
      <c r="D179" s="26">
        <v>594.63</v>
      </c>
      <c r="E179" s="26">
        <v>602.27</v>
      </c>
      <c r="F179" s="27">
        <v>10877700</v>
      </c>
      <c r="G179" s="27">
        <v>7703560192</v>
      </c>
      <c r="H179" s="22">
        <f t="shared" si="2"/>
        <v>16601241.428571429</v>
      </c>
      <c r="J179" s="25">
        <v>42253</v>
      </c>
      <c r="K179" s="26">
        <v>234.87</v>
      </c>
      <c r="L179" s="26">
        <v>242.91</v>
      </c>
      <c r="M179" s="26">
        <v>234.68</v>
      </c>
      <c r="N179" s="26">
        <v>239.84</v>
      </c>
      <c r="O179" s="27">
        <v>25473700</v>
      </c>
      <c r="P179" s="27">
        <v>3424420096</v>
      </c>
    </row>
    <row r="180" spans="1:16" x14ac:dyDescent="0.15">
      <c r="A180" s="25">
        <v>41813</v>
      </c>
      <c r="B180" s="26">
        <v>602.16</v>
      </c>
      <c r="C180" s="26">
        <v>603.21</v>
      </c>
      <c r="D180" s="26">
        <v>586.34</v>
      </c>
      <c r="E180" s="26">
        <v>593.98</v>
      </c>
      <c r="F180" s="27">
        <v>14053800</v>
      </c>
      <c r="G180" s="27">
        <v>7787160064</v>
      </c>
      <c r="H180" s="22">
        <f t="shared" si="2"/>
        <v>14512141.428571429</v>
      </c>
      <c r="J180" s="25">
        <v>42252</v>
      </c>
      <c r="K180" s="26">
        <v>230.2</v>
      </c>
      <c r="L180" s="26">
        <v>236.14</v>
      </c>
      <c r="M180" s="26">
        <v>229.44</v>
      </c>
      <c r="N180" s="26">
        <v>235.02</v>
      </c>
      <c r="O180" s="27">
        <v>20671400</v>
      </c>
      <c r="P180" s="27">
        <v>3355470080</v>
      </c>
    </row>
    <row r="181" spans="1:16" x14ac:dyDescent="0.15">
      <c r="A181" s="25">
        <v>41814</v>
      </c>
      <c r="B181" s="26">
        <v>593.97</v>
      </c>
      <c r="C181" s="26">
        <v>596.97</v>
      </c>
      <c r="D181" s="26">
        <v>582.36</v>
      </c>
      <c r="E181" s="26">
        <v>582.36</v>
      </c>
      <c r="F181" s="27">
        <v>14144900</v>
      </c>
      <c r="G181" s="27">
        <v>7683850240</v>
      </c>
      <c r="H181" s="22">
        <f t="shared" si="2"/>
        <v>13876084.285714285</v>
      </c>
      <c r="J181" s="25">
        <v>42251</v>
      </c>
      <c r="K181" s="26">
        <v>227.21</v>
      </c>
      <c r="L181" s="26">
        <v>230.9</v>
      </c>
      <c r="M181" s="26">
        <v>227.05</v>
      </c>
      <c r="N181" s="26">
        <v>230.3</v>
      </c>
      <c r="O181" s="27">
        <v>20962400</v>
      </c>
      <c r="P181" s="27">
        <v>3311079936</v>
      </c>
    </row>
    <row r="182" spans="1:16" x14ac:dyDescent="0.15">
      <c r="A182" s="25">
        <v>41815</v>
      </c>
      <c r="B182" s="26">
        <v>581.80999999999995</v>
      </c>
      <c r="C182" s="26">
        <v>583.6</v>
      </c>
      <c r="D182" s="26">
        <v>565.63</v>
      </c>
      <c r="E182" s="26">
        <v>566.34</v>
      </c>
      <c r="F182" s="27">
        <v>20687700</v>
      </c>
      <c r="G182" s="27">
        <v>7529260032</v>
      </c>
      <c r="H182" s="22">
        <f t="shared" si="2"/>
        <v>14279755.714285715</v>
      </c>
      <c r="J182" s="25">
        <v>42250</v>
      </c>
      <c r="K182" s="26">
        <v>229.32</v>
      </c>
      <c r="L182" s="26">
        <v>229.6</v>
      </c>
      <c r="M182" s="26">
        <v>226.67</v>
      </c>
      <c r="N182" s="26">
        <v>227.18</v>
      </c>
      <c r="O182" s="27">
        <v>17482000</v>
      </c>
      <c r="P182" s="27">
        <v>3340989952</v>
      </c>
    </row>
    <row r="183" spans="1:16" x14ac:dyDescent="0.15">
      <c r="A183" s="25">
        <v>41816</v>
      </c>
      <c r="B183" s="26">
        <v>566.14</v>
      </c>
      <c r="C183" s="26">
        <v>581.63</v>
      </c>
      <c r="D183" s="26">
        <v>564.73</v>
      </c>
      <c r="E183" s="26">
        <v>581.14</v>
      </c>
      <c r="F183" s="27">
        <v>14655900</v>
      </c>
      <c r="G183" s="27">
        <v>7329110016</v>
      </c>
      <c r="H183" s="22">
        <f t="shared" si="2"/>
        <v>14544341.428571429</v>
      </c>
      <c r="J183" s="25">
        <v>42249</v>
      </c>
      <c r="K183" s="26">
        <v>228.03</v>
      </c>
      <c r="L183" s="26">
        <v>230.58</v>
      </c>
      <c r="M183" s="26">
        <v>226.48</v>
      </c>
      <c r="N183" s="26">
        <v>229.28</v>
      </c>
      <c r="O183" s="27">
        <v>18760400</v>
      </c>
      <c r="P183" s="27">
        <v>3321179904</v>
      </c>
    </row>
    <row r="184" spans="1:16" x14ac:dyDescent="0.15">
      <c r="A184" s="25">
        <v>41817</v>
      </c>
      <c r="B184" s="26">
        <v>581.29999999999995</v>
      </c>
      <c r="C184" s="26">
        <v>600.12</v>
      </c>
      <c r="D184" s="26">
        <v>579.89</v>
      </c>
      <c r="E184" s="26">
        <v>597.26</v>
      </c>
      <c r="F184" s="27">
        <v>20814600</v>
      </c>
      <c r="G184" s="27">
        <v>7527839744</v>
      </c>
      <c r="H184" s="22">
        <f t="shared" si="2"/>
        <v>14927270</v>
      </c>
      <c r="J184" s="25">
        <v>42248</v>
      </c>
      <c r="K184" s="26">
        <v>230.26</v>
      </c>
      <c r="L184" s="26">
        <v>231.22</v>
      </c>
      <c r="M184" s="26">
        <v>226.86</v>
      </c>
      <c r="N184" s="26">
        <v>228.12</v>
      </c>
      <c r="O184" s="27">
        <v>20575200</v>
      </c>
      <c r="P184" s="27">
        <v>3352760064</v>
      </c>
    </row>
    <row r="185" spans="1:16" x14ac:dyDescent="0.15">
      <c r="A185" s="25">
        <v>41818</v>
      </c>
      <c r="B185" s="26">
        <v>599.08000000000004</v>
      </c>
      <c r="C185" s="26">
        <v>604.47</v>
      </c>
      <c r="D185" s="26">
        <v>595.91999999999996</v>
      </c>
      <c r="E185" s="26">
        <v>596.54999999999995</v>
      </c>
      <c r="F185" s="27">
        <v>13398100</v>
      </c>
      <c r="G185" s="27">
        <v>7761630208</v>
      </c>
      <c r="H185" s="22">
        <f t="shared" si="2"/>
        <v>15518957.142857144</v>
      </c>
      <c r="J185" s="25">
        <v>42247</v>
      </c>
      <c r="K185" s="26">
        <v>229.11</v>
      </c>
      <c r="L185" s="26">
        <v>231.96</v>
      </c>
      <c r="M185" s="26">
        <v>225.91</v>
      </c>
      <c r="N185" s="26">
        <v>230.06</v>
      </c>
      <c r="O185" s="27">
        <v>20710700</v>
      </c>
      <c r="P185" s="27">
        <v>3335219968</v>
      </c>
    </row>
    <row r="186" spans="1:16" x14ac:dyDescent="0.15">
      <c r="A186" s="25">
        <v>41819</v>
      </c>
      <c r="B186" s="26">
        <v>596.33000000000004</v>
      </c>
      <c r="C186" s="26">
        <v>604.08000000000004</v>
      </c>
      <c r="D186" s="26">
        <v>596.16</v>
      </c>
      <c r="E186" s="26">
        <v>602.72</v>
      </c>
      <c r="F186" s="27">
        <v>8897470</v>
      </c>
      <c r="G186" s="27">
        <v>7728189952</v>
      </c>
      <c r="H186" s="22">
        <f t="shared" si="2"/>
        <v>15236067.142857144</v>
      </c>
      <c r="J186" s="25">
        <v>42246</v>
      </c>
      <c r="K186" s="26">
        <v>229.9</v>
      </c>
      <c r="L186" s="26">
        <v>232.07</v>
      </c>
      <c r="M186" s="26">
        <v>226.25</v>
      </c>
      <c r="N186" s="26">
        <v>228.76</v>
      </c>
      <c r="O186" s="27">
        <v>19412600</v>
      </c>
      <c r="P186" s="27">
        <v>3345740032</v>
      </c>
    </row>
    <row r="187" spans="1:16" x14ac:dyDescent="0.15">
      <c r="A187" s="25">
        <v>41820</v>
      </c>
      <c r="B187" s="26">
        <v>602.62</v>
      </c>
      <c r="C187" s="26">
        <v>645.16</v>
      </c>
      <c r="D187" s="26">
        <v>599.88</v>
      </c>
      <c r="E187" s="26">
        <v>639.79999999999995</v>
      </c>
      <c r="F187" s="27">
        <v>46422400</v>
      </c>
      <c r="G187" s="27">
        <v>7812049920</v>
      </c>
      <c r="H187" s="22">
        <f t="shared" si="2"/>
        <v>19860152.857142858</v>
      </c>
      <c r="J187" s="25">
        <v>42245</v>
      </c>
      <c r="K187" s="26">
        <v>231.55</v>
      </c>
      <c r="L187" s="26">
        <v>233.22</v>
      </c>
      <c r="M187" s="26">
        <v>227.33</v>
      </c>
      <c r="N187" s="26">
        <v>229.78</v>
      </c>
      <c r="O187" s="27">
        <v>17142500</v>
      </c>
      <c r="P187" s="27">
        <v>3368880128</v>
      </c>
    </row>
    <row r="188" spans="1:16" x14ac:dyDescent="0.15">
      <c r="A188" s="25">
        <v>41821</v>
      </c>
      <c r="B188" s="26">
        <v>641.39</v>
      </c>
      <c r="C188" s="26">
        <v>657.86</v>
      </c>
      <c r="D188" s="26">
        <v>640.11</v>
      </c>
      <c r="E188" s="26">
        <v>640.80999999999995</v>
      </c>
      <c r="F188" s="27">
        <v>38446300</v>
      </c>
      <c r="G188" s="27">
        <v>8316769792</v>
      </c>
      <c r="H188" s="22">
        <f t="shared" si="2"/>
        <v>23331781.428571429</v>
      </c>
      <c r="J188" s="25">
        <v>42244</v>
      </c>
      <c r="K188" s="26">
        <v>224.7</v>
      </c>
      <c r="L188" s="26">
        <v>235.22</v>
      </c>
      <c r="M188" s="26">
        <v>220.93</v>
      </c>
      <c r="N188" s="26">
        <v>231.4</v>
      </c>
      <c r="O188" s="27">
        <v>31336600</v>
      </c>
      <c r="P188" s="27">
        <v>3268369920</v>
      </c>
    </row>
    <row r="189" spans="1:16" x14ac:dyDescent="0.15">
      <c r="A189" s="25">
        <v>41822</v>
      </c>
      <c r="B189" s="26">
        <v>641.04</v>
      </c>
      <c r="C189" s="26">
        <v>656.68</v>
      </c>
      <c r="D189" s="26">
        <v>638.34</v>
      </c>
      <c r="E189" s="26">
        <v>650.88</v>
      </c>
      <c r="F189" s="27">
        <v>25768200</v>
      </c>
      <c r="G189" s="27">
        <v>8314310144</v>
      </c>
      <c r="H189" s="22">
        <f t="shared" si="2"/>
        <v>24057567.142857142</v>
      </c>
      <c r="J189" s="25">
        <v>42243</v>
      </c>
      <c r="K189" s="26">
        <v>226.05</v>
      </c>
      <c r="L189" s="26">
        <v>228.64</v>
      </c>
      <c r="M189" s="26">
        <v>223.68</v>
      </c>
      <c r="N189" s="26">
        <v>224.77</v>
      </c>
      <c r="O189" s="27">
        <v>21905400</v>
      </c>
      <c r="P189" s="27">
        <v>3287219968</v>
      </c>
    </row>
    <row r="190" spans="1:16" x14ac:dyDescent="0.15">
      <c r="A190" s="25">
        <v>41823</v>
      </c>
      <c r="B190" s="26">
        <v>650.77</v>
      </c>
      <c r="C190" s="26">
        <v>650.77</v>
      </c>
      <c r="D190" s="26">
        <v>641.29999999999995</v>
      </c>
      <c r="E190" s="26">
        <v>645.16</v>
      </c>
      <c r="F190" s="27">
        <v>18949000</v>
      </c>
      <c r="G190" s="27">
        <v>8442769920</v>
      </c>
      <c r="H190" s="22">
        <f t="shared" si="2"/>
        <v>24670867.142857142</v>
      </c>
      <c r="J190" s="25">
        <v>42242</v>
      </c>
      <c r="K190" s="26">
        <v>222.08</v>
      </c>
      <c r="L190" s="26">
        <v>231.18</v>
      </c>
      <c r="M190" s="26">
        <v>220.2</v>
      </c>
      <c r="N190" s="26">
        <v>225.83</v>
      </c>
      <c r="O190" s="27">
        <v>31808000</v>
      </c>
      <c r="P190" s="27">
        <v>3228539904</v>
      </c>
    </row>
    <row r="191" spans="1:16" x14ac:dyDescent="0.15">
      <c r="A191" s="25">
        <v>41824</v>
      </c>
      <c r="B191" s="26">
        <v>644.65</v>
      </c>
      <c r="C191" s="26">
        <v>648.42999999999995</v>
      </c>
      <c r="D191" s="26">
        <v>629.4</v>
      </c>
      <c r="E191" s="26">
        <v>630.69000000000005</v>
      </c>
      <c r="F191" s="27">
        <v>22237200</v>
      </c>
      <c r="G191" s="27">
        <v>8365570048</v>
      </c>
      <c r="H191" s="22">
        <f t="shared" si="2"/>
        <v>24874095.714285713</v>
      </c>
      <c r="J191" s="25">
        <v>42241</v>
      </c>
      <c r="K191" s="26">
        <v>210.07</v>
      </c>
      <c r="L191" s="26">
        <v>226.32</v>
      </c>
      <c r="M191" s="26">
        <v>199.57</v>
      </c>
      <c r="N191" s="26">
        <v>221.61</v>
      </c>
      <c r="O191" s="27">
        <v>61089200</v>
      </c>
      <c r="P191" s="27">
        <v>3053250048</v>
      </c>
    </row>
    <row r="192" spans="1:16" x14ac:dyDescent="0.15">
      <c r="A192" s="25">
        <v>41825</v>
      </c>
      <c r="B192" s="26">
        <v>629.95000000000005</v>
      </c>
      <c r="C192" s="26">
        <v>633.22</v>
      </c>
      <c r="D192" s="26">
        <v>628</v>
      </c>
      <c r="E192" s="26">
        <v>631.46</v>
      </c>
      <c r="F192" s="27">
        <v>9105940</v>
      </c>
      <c r="G192" s="27">
        <v>8177489920</v>
      </c>
      <c r="H192" s="22">
        <f t="shared" si="2"/>
        <v>24260930</v>
      </c>
      <c r="J192" s="25">
        <v>42240</v>
      </c>
      <c r="K192" s="26">
        <v>228.11</v>
      </c>
      <c r="L192" s="26">
        <v>228.14</v>
      </c>
      <c r="M192" s="26">
        <v>210.44</v>
      </c>
      <c r="N192" s="26">
        <v>210.49</v>
      </c>
      <c r="O192" s="27">
        <v>59220700</v>
      </c>
      <c r="P192" s="27">
        <v>3314639872</v>
      </c>
    </row>
    <row r="193" spans="1:16" x14ac:dyDescent="0.15">
      <c r="A193" s="25">
        <v>41826</v>
      </c>
      <c r="B193" s="26">
        <v>631.77</v>
      </c>
      <c r="C193" s="26">
        <v>638.65</v>
      </c>
      <c r="D193" s="26">
        <v>631.16</v>
      </c>
      <c r="E193" s="26">
        <v>635.80999999999995</v>
      </c>
      <c r="F193" s="27">
        <v>10080000</v>
      </c>
      <c r="G193" s="27">
        <v>8203530240</v>
      </c>
      <c r="H193" s="22">
        <f t="shared" si="2"/>
        <v>24429862.857142858</v>
      </c>
      <c r="J193" s="25">
        <v>42239</v>
      </c>
      <c r="K193" s="26">
        <v>230.38</v>
      </c>
      <c r="L193" s="26">
        <v>232.71</v>
      </c>
      <c r="M193" s="26">
        <v>225.58</v>
      </c>
      <c r="N193" s="26">
        <v>228.17</v>
      </c>
      <c r="O193" s="27">
        <v>18406600</v>
      </c>
      <c r="P193" s="27">
        <v>3346759936</v>
      </c>
    </row>
    <row r="194" spans="1:16" x14ac:dyDescent="0.15">
      <c r="A194" s="25">
        <v>41827</v>
      </c>
      <c r="B194" s="26">
        <v>635.46</v>
      </c>
      <c r="C194" s="26">
        <v>637.16</v>
      </c>
      <c r="D194" s="26">
        <v>617.01</v>
      </c>
      <c r="E194" s="26">
        <v>624.09</v>
      </c>
      <c r="F194" s="27">
        <v>17813600</v>
      </c>
      <c r="G194" s="27">
        <v>8253709824</v>
      </c>
      <c r="H194" s="22">
        <f t="shared" si="2"/>
        <v>20342891.428571429</v>
      </c>
      <c r="J194" s="25">
        <v>42238</v>
      </c>
      <c r="K194" s="26">
        <v>232.66</v>
      </c>
      <c r="L194" s="26">
        <v>234.96</v>
      </c>
      <c r="M194" s="26">
        <v>222.7</v>
      </c>
      <c r="N194" s="26">
        <v>230.39</v>
      </c>
      <c r="O194" s="27">
        <v>23205900</v>
      </c>
      <c r="P194" s="27">
        <v>3379049984</v>
      </c>
    </row>
    <row r="195" spans="1:16" x14ac:dyDescent="0.15">
      <c r="A195" s="25">
        <v>41828</v>
      </c>
      <c r="B195" s="26">
        <v>622.57000000000005</v>
      </c>
      <c r="C195" s="26">
        <v>626.70000000000005</v>
      </c>
      <c r="D195" s="26">
        <v>620.91</v>
      </c>
      <c r="E195" s="26">
        <v>624.82000000000005</v>
      </c>
      <c r="F195" s="27">
        <v>10005500</v>
      </c>
      <c r="G195" s="27">
        <v>8088589824</v>
      </c>
      <c r="H195" s="22">
        <f t="shared" si="2"/>
        <v>16279920</v>
      </c>
      <c r="J195" s="25">
        <v>42237</v>
      </c>
      <c r="K195" s="26">
        <v>235.35</v>
      </c>
      <c r="L195" s="26">
        <v>236.43</v>
      </c>
      <c r="M195" s="26">
        <v>231.72</v>
      </c>
      <c r="N195" s="26">
        <v>232.57</v>
      </c>
      <c r="O195" s="27">
        <v>23173800</v>
      </c>
      <c r="P195" s="27">
        <v>3417200128</v>
      </c>
    </row>
    <row r="196" spans="1:16" x14ac:dyDescent="0.15">
      <c r="A196" s="25">
        <v>41829</v>
      </c>
      <c r="B196" s="26">
        <v>625.22</v>
      </c>
      <c r="C196" s="26">
        <v>627</v>
      </c>
      <c r="D196" s="26">
        <v>622.6</v>
      </c>
      <c r="E196" s="26">
        <v>624.51</v>
      </c>
      <c r="F196" s="27">
        <v>9819150</v>
      </c>
      <c r="G196" s="27">
        <v>8125369856</v>
      </c>
      <c r="H196" s="22">
        <f t="shared" si="2"/>
        <v>14001484.285714285</v>
      </c>
      <c r="J196" s="25">
        <v>42236</v>
      </c>
      <c r="K196" s="26">
        <v>226.9</v>
      </c>
      <c r="L196" s="26">
        <v>237.37</v>
      </c>
      <c r="M196" s="26">
        <v>226.9</v>
      </c>
      <c r="N196" s="26">
        <v>235.35</v>
      </c>
      <c r="O196" s="27">
        <v>32275000</v>
      </c>
      <c r="P196" s="27">
        <v>3293570048</v>
      </c>
    </row>
    <row r="197" spans="1:16" x14ac:dyDescent="0.15">
      <c r="A197" s="25">
        <v>41830</v>
      </c>
      <c r="B197" s="26">
        <v>624.83000000000004</v>
      </c>
      <c r="C197" s="26">
        <v>626.12</v>
      </c>
      <c r="D197" s="26">
        <v>612.35</v>
      </c>
      <c r="E197" s="26">
        <v>616.76</v>
      </c>
      <c r="F197" s="27">
        <v>15880700</v>
      </c>
      <c r="G197" s="27">
        <v>8122829824</v>
      </c>
      <c r="H197" s="22">
        <f t="shared" si="2"/>
        <v>13563155.714285715</v>
      </c>
      <c r="J197" s="25">
        <v>42235</v>
      </c>
      <c r="K197" s="26">
        <v>225.67</v>
      </c>
      <c r="L197" s="26">
        <v>237.41</v>
      </c>
      <c r="M197" s="26">
        <v>222.77</v>
      </c>
      <c r="N197" s="26">
        <v>226.68</v>
      </c>
      <c r="O197" s="27">
        <v>60869200</v>
      </c>
      <c r="P197" s="27">
        <v>3274860032</v>
      </c>
    </row>
    <row r="198" spans="1:16" x14ac:dyDescent="0.15">
      <c r="A198" s="25">
        <v>41831</v>
      </c>
      <c r="B198" s="26">
        <v>616.66</v>
      </c>
      <c r="C198" s="26">
        <v>632.09</v>
      </c>
      <c r="D198" s="26">
        <v>615.77</v>
      </c>
      <c r="E198" s="26">
        <v>632</v>
      </c>
      <c r="F198" s="27">
        <v>16467100</v>
      </c>
      <c r="G198" s="27">
        <v>8018999808</v>
      </c>
      <c r="H198" s="22">
        <f t="shared" si="2"/>
        <v>12738855.714285715</v>
      </c>
      <c r="J198" s="25">
        <v>42234</v>
      </c>
      <c r="K198" s="26">
        <v>257.93</v>
      </c>
      <c r="L198" s="26">
        <v>257.99</v>
      </c>
      <c r="M198" s="26">
        <v>211.08</v>
      </c>
      <c r="N198" s="26">
        <v>211.08</v>
      </c>
      <c r="O198" s="27">
        <v>42147200</v>
      </c>
      <c r="P198" s="27">
        <v>3742020096</v>
      </c>
    </row>
    <row r="199" spans="1:16" x14ac:dyDescent="0.15">
      <c r="A199" s="25">
        <v>41832</v>
      </c>
      <c r="B199" s="26">
        <v>631.88</v>
      </c>
      <c r="C199" s="26">
        <v>636.66</v>
      </c>
      <c r="D199" s="26">
        <v>626.98</v>
      </c>
      <c r="E199" s="26">
        <v>633.71</v>
      </c>
      <c r="F199" s="27">
        <v>13329000</v>
      </c>
      <c r="G199" s="27">
        <v>8219369984</v>
      </c>
      <c r="H199" s="22">
        <f t="shared" si="2"/>
        <v>13342150</v>
      </c>
      <c r="J199" s="25">
        <v>42233</v>
      </c>
      <c r="K199" s="26">
        <v>258.49</v>
      </c>
      <c r="L199" s="26">
        <v>260.51</v>
      </c>
      <c r="M199" s="26">
        <v>257.12</v>
      </c>
      <c r="N199" s="26">
        <v>257.98</v>
      </c>
      <c r="O199" s="27">
        <v>21617900</v>
      </c>
      <c r="P199" s="27">
        <v>3749260032</v>
      </c>
    </row>
    <row r="200" spans="1:16" x14ac:dyDescent="0.15">
      <c r="A200" s="25">
        <v>41833</v>
      </c>
      <c r="B200" s="26">
        <v>634.22</v>
      </c>
      <c r="C200" s="26">
        <v>634.73</v>
      </c>
      <c r="D200" s="26">
        <v>624.91</v>
      </c>
      <c r="E200" s="26">
        <v>626.5</v>
      </c>
      <c r="F200" s="27">
        <v>11291000</v>
      </c>
      <c r="G200" s="27">
        <v>8252239872</v>
      </c>
      <c r="H200" s="22">
        <f t="shared" si="2"/>
        <v>13515150</v>
      </c>
      <c r="J200" s="25">
        <v>42232</v>
      </c>
      <c r="K200" s="26">
        <v>261.87</v>
      </c>
      <c r="L200" s="26">
        <v>262.44</v>
      </c>
      <c r="M200" s="26">
        <v>257.04000000000002</v>
      </c>
      <c r="N200" s="26">
        <v>258.51</v>
      </c>
      <c r="O200" s="27">
        <v>29717000</v>
      </c>
      <c r="P200" s="27">
        <v>3797329920</v>
      </c>
    </row>
    <row r="201" spans="1:16" x14ac:dyDescent="0.15">
      <c r="A201" s="25">
        <v>41834</v>
      </c>
      <c r="B201" s="26">
        <v>626.55999999999995</v>
      </c>
      <c r="C201" s="26">
        <v>627.34</v>
      </c>
      <c r="D201" s="26">
        <v>617.32000000000005</v>
      </c>
      <c r="E201" s="26">
        <v>619.32000000000005</v>
      </c>
      <c r="F201" s="27">
        <v>12706800</v>
      </c>
      <c r="G201" s="27">
        <v>8155140096</v>
      </c>
      <c r="H201" s="22">
        <f t="shared" ref="H201:H264" si="3">AVERAGE(F195:F201)</f>
        <v>12785607.142857144</v>
      </c>
      <c r="J201" s="25">
        <v>42231</v>
      </c>
      <c r="K201" s="26">
        <v>265.52999999999997</v>
      </c>
      <c r="L201" s="26">
        <v>266.67</v>
      </c>
      <c r="M201" s="26">
        <v>261.3</v>
      </c>
      <c r="N201" s="26">
        <v>261.55</v>
      </c>
      <c r="O201" s="27">
        <v>19321100</v>
      </c>
      <c r="P201" s="27">
        <v>3849530112</v>
      </c>
    </row>
    <row r="202" spans="1:16" x14ac:dyDescent="0.15">
      <c r="A202" s="25">
        <v>41835</v>
      </c>
      <c r="B202" s="26">
        <v>620</v>
      </c>
      <c r="C202" s="26">
        <v>625.14</v>
      </c>
      <c r="D202" s="26">
        <v>619.64</v>
      </c>
      <c r="E202" s="26">
        <v>621.59</v>
      </c>
      <c r="F202" s="27">
        <v>10873200</v>
      </c>
      <c r="G202" s="27">
        <v>8071770112</v>
      </c>
      <c r="H202" s="22">
        <f t="shared" si="3"/>
        <v>12909564.285714285</v>
      </c>
      <c r="J202" s="25">
        <v>42230</v>
      </c>
      <c r="K202" s="26">
        <v>264.13</v>
      </c>
      <c r="L202" s="26">
        <v>267.47000000000003</v>
      </c>
      <c r="M202" s="26">
        <v>261.48</v>
      </c>
      <c r="N202" s="26">
        <v>265.68</v>
      </c>
      <c r="O202" s="27">
        <v>27091200</v>
      </c>
      <c r="P202" s="27">
        <v>3828339968</v>
      </c>
    </row>
    <row r="203" spans="1:16" x14ac:dyDescent="0.15">
      <c r="A203" s="25">
        <v>41836</v>
      </c>
      <c r="B203" s="26">
        <v>622.01</v>
      </c>
      <c r="C203" s="26">
        <v>623.09</v>
      </c>
      <c r="D203" s="26">
        <v>615.33000000000004</v>
      </c>
      <c r="E203" s="26">
        <v>616.79999999999995</v>
      </c>
      <c r="F203" s="27">
        <v>13182400</v>
      </c>
      <c r="G203" s="27">
        <v>8100510208</v>
      </c>
      <c r="H203" s="22">
        <f t="shared" si="3"/>
        <v>13390028.571428571</v>
      </c>
      <c r="J203" s="25">
        <v>42229</v>
      </c>
      <c r="K203" s="26">
        <v>266.18</v>
      </c>
      <c r="L203" s="26">
        <v>266.23</v>
      </c>
      <c r="M203" s="26">
        <v>262.83999999999997</v>
      </c>
      <c r="N203" s="26">
        <v>264.08</v>
      </c>
      <c r="O203" s="27">
        <v>27685500</v>
      </c>
      <c r="P203" s="27">
        <v>3857090048</v>
      </c>
    </row>
    <row r="204" spans="1:16" x14ac:dyDescent="0.15">
      <c r="A204" s="25">
        <v>41837</v>
      </c>
      <c r="B204" s="26">
        <v>616.54</v>
      </c>
      <c r="C204" s="26">
        <v>626.29</v>
      </c>
      <c r="D204" s="26">
        <v>608.4</v>
      </c>
      <c r="E204" s="26">
        <v>623.09</v>
      </c>
      <c r="F204" s="27">
        <v>16576700</v>
      </c>
      <c r="G204" s="27">
        <v>8031439872</v>
      </c>
      <c r="H204" s="22">
        <f t="shared" si="3"/>
        <v>13489457.142857144</v>
      </c>
      <c r="J204" s="25">
        <v>42228</v>
      </c>
      <c r="K204" s="26">
        <v>270.60000000000002</v>
      </c>
      <c r="L204" s="26">
        <v>270.67</v>
      </c>
      <c r="M204" s="26">
        <v>265.47000000000003</v>
      </c>
      <c r="N204" s="26">
        <v>266.38</v>
      </c>
      <c r="O204" s="27">
        <v>26815400</v>
      </c>
      <c r="P204" s="27">
        <v>3920209920</v>
      </c>
    </row>
    <row r="205" spans="1:16" x14ac:dyDescent="0.15">
      <c r="A205" s="25">
        <v>41838</v>
      </c>
      <c r="B205" s="26">
        <v>622.37</v>
      </c>
      <c r="C205" s="26">
        <v>629.21</v>
      </c>
      <c r="D205" s="26">
        <v>620.47</v>
      </c>
      <c r="E205" s="26">
        <v>628.78</v>
      </c>
      <c r="F205" s="27">
        <v>14158100</v>
      </c>
      <c r="G205" s="27">
        <v>8110060032</v>
      </c>
      <c r="H205" s="22">
        <f t="shared" si="3"/>
        <v>13159600</v>
      </c>
      <c r="J205" s="25">
        <v>42227</v>
      </c>
      <c r="K205" s="26">
        <v>264.33999999999997</v>
      </c>
      <c r="L205" s="26">
        <v>270.39</v>
      </c>
      <c r="M205" s="26">
        <v>264.08999999999997</v>
      </c>
      <c r="N205" s="26">
        <v>270.39</v>
      </c>
      <c r="O205" s="27">
        <v>25433900</v>
      </c>
      <c r="P205" s="27">
        <v>3828499968</v>
      </c>
    </row>
    <row r="206" spans="1:16" x14ac:dyDescent="0.15">
      <c r="A206" s="25">
        <v>41839</v>
      </c>
      <c r="B206" s="26">
        <v>629.16999999999996</v>
      </c>
      <c r="C206" s="26">
        <v>629.16999999999996</v>
      </c>
      <c r="D206" s="26">
        <v>624.6</v>
      </c>
      <c r="E206" s="26">
        <v>628.52</v>
      </c>
      <c r="F206" s="27">
        <v>7222030</v>
      </c>
      <c r="G206" s="27">
        <v>8201339904</v>
      </c>
      <c r="H206" s="22">
        <f t="shared" si="3"/>
        <v>12287175.714285715</v>
      </c>
      <c r="J206" s="25">
        <v>42226</v>
      </c>
      <c r="K206" s="26">
        <v>265.48</v>
      </c>
      <c r="L206" s="26">
        <v>267.02999999999997</v>
      </c>
      <c r="M206" s="26">
        <v>262.60000000000002</v>
      </c>
      <c r="N206" s="26">
        <v>264.47000000000003</v>
      </c>
      <c r="O206" s="27">
        <v>20979400</v>
      </c>
      <c r="P206" s="27">
        <v>3843849984</v>
      </c>
    </row>
    <row r="207" spans="1:16" x14ac:dyDescent="0.15">
      <c r="A207" s="25">
        <v>41840</v>
      </c>
      <c r="B207" s="26">
        <v>628.55999999999995</v>
      </c>
      <c r="C207" s="26">
        <v>628.55999999999995</v>
      </c>
      <c r="D207" s="26">
        <v>622.78</v>
      </c>
      <c r="E207" s="26">
        <v>623.9</v>
      </c>
      <c r="F207" s="27">
        <v>5760120</v>
      </c>
      <c r="G207" s="27">
        <v>8196210176</v>
      </c>
      <c r="H207" s="22">
        <f t="shared" si="3"/>
        <v>11497050</v>
      </c>
      <c r="J207" s="25">
        <v>42225</v>
      </c>
      <c r="K207" s="26">
        <v>261.12</v>
      </c>
      <c r="L207" s="26">
        <v>267</v>
      </c>
      <c r="M207" s="26">
        <v>260.47000000000003</v>
      </c>
      <c r="N207" s="26">
        <v>265.08</v>
      </c>
      <c r="O207" s="27">
        <v>23789600</v>
      </c>
      <c r="P207" s="27">
        <v>3779770112</v>
      </c>
    </row>
    <row r="208" spans="1:16" x14ac:dyDescent="0.15">
      <c r="A208" s="25">
        <v>41841</v>
      </c>
      <c r="B208" s="26">
        <v>623.95000000000005</v>
      </c>
      <c r="C208" s="26">
        <v>624.09</v>
      </c>
      <c r="D208" s="26">
        <v>619.11</v>
      </c>
      <c r="E208" s="26">
        <v>622.21</v>
      </c>
      <c r="F208" s="27">
        <v>10711900</v>
      </c>
      <c r="G208" s="27">
        <v>8138520064</v>
      </c>
      <c r="H208" s="22">
        <f t="shared" si="3"/>
        <v>11212064.285714285</v>
      </c>
      <c r="J208" s="25">
        <v>42224</v>
      </c>
      <c r="K208" s="26">
        <v>279.74</v>
      </c>
      <c r="L208" s="26">
        <v>279.93</v>
      </c>
      <c r="M208" s="26">
        <v>260.70999999999998</v>
      </c>
      <c r="N208" s="26">
        <v>261</v>
      </c>
      <c r="O208" s="27">
        <v>58533000</v>
      </c>
      <c r="P208" s="27">
        <v>4048270080</v>
      </c>
    </row>
    <row r="209" spans="1:16" x14ac:dyDescent="0.15">
      <c r="A209" s="25">
        <v>41842</v>
      </c>
      <c r="B209" s="26">
        <v>622.27</v>
      </c>
      <c r="C209" s="26">
        <v>624.29999999999995</v>
      </c>
      <c r="D209" s="26">
        <v>620.96</v>
      </c>
      <c r="E209" s="26">
        <v>621.54999999999995</v>
      </c>
      <c r="F209" s="27">
        <v>9602880</v>
      </c>
      <c r="G209" s="27">
        <v>8119059968</v>
      </c>
      <c r="H209" s="22">
        <f t="shared" si="3"/>
        <v>11030590</v>
      </c>
      <c r="J209" s="25">
        <v>42223</v>
      </c>
      <c r="K209" s="26">
        <v>278.74</v>
      </c>
      <c r="L209" s="26">
        <v>280.39</v>
      </c>
      <c r="M209" s="26">
        <v>276.37</v>
      </c>
      <c r="N209" s="26">
        <v>279.58</v>
      </c>
      <c r="O209" s="27">
        <v>42484800</v>
      </c>
      <c r="P209" s="27">
        <v>4032819968</v>
      </c>
    </row>
    <row r="210" spans="1:16" x14ac:dyDescent="0.15">
      <c r="A210" s="25">
        <v>41843</v>
      </c>
      <c r="B210" s="26">
        <v>621.12</v>
      </c>
      <c r="C210" s="26">
        <v>624.42999999999995</v>
      </c>
      <c r="D210" s="26">
        <v>618.29</v>
      </c>
      <c r="E210" s="26">
        <v>619.41</v>
      </c>
      <c r="F210" s="27">
        <v>11056600</v>
      </c>
      <c r="G210" s="27">
        <v>8106259968</v>
      </c>
      <c r="H210" s="22">
        <f t="shared" si="3"/>
        <v>10726904.285714285</v>
      </c>
      <c r="J210" s="25">
        <v>42222</v>
      </c>
      <c r="K210" s="26">
        <v>281.91000000000003</v>
      </c>
      <c r="L210" s="26">
        <v>281.91000000000003</v>
      </c>
      <c r="M210" s="26">
        <v>278.39999999999998</v>
      </c>
      <c r="N210" s="26">
        <v>278.58</v>
      </c>
      <c r="O210" s="27">
        <v>18792100</v>
      </c>
      <c r="P210" s="27">
        <v>4077600000</v>
      </c>
    </row>
    <row r="211" spans="1:16" x14ac:dyDescent="0.15">
      <c r="A211" s="25">
        <v>41844</v>
      </c>
      <c r="B211" s="26">
        <v>619.5</v>
      </c>
      <c r="C211" s="26">
        <v>620.42999999999995</v>
      </c>
      <c r="D211" s="26">
        <v>595.57000000000005</v>
      </c>
      <c r="E211" s="26">
        <v>601.73</v>
      </c>
      <c r="F211" s="27">
        <v>20917200</v>
      </c>
      <c r="G211" s="27">
        <v>8087289856</v>
      </c>
      <c r="H211" s="22">
        <f t="shared" si="3"/>
        <v>11346975.714285715</v>
      </c>
      <c r="J211" s="25">
        <v>42221</v>
      </c>
      <c r="K211" s="26">
        <v>284.85000000000002</v>
      </c>
      <c r="L211" s="26">
        <v>285.5</v>
      </c>
      <c r="M211" s="26">
        <v>281.49</v>
      </c>
      <c r="N211" s="26">
        <v>281.88</v>
      </c>
      <c r="O211" s="27">
        <v>20128000</v>
      </c>
      <c r="P211" s="27">
        <v>4119190016</v>
      </c>
    </row>
    <row r="212" spans="1:16" x14ac:dyDescent="0.15">
      <c r="A212" s="25">
        <v>41845</v>
      </c>
      <c r="B212" s="26">
        <v>601.51</v>
      </c>
      <c r="C212" s="26">
        <v>607.07000000000005</v>
      </c>
      <c r="D212" s="26">
        <v>597.23</v>
      </c>
      <c r="E212" s="26">
        <v>601.09</v>
      </c>
      <c r="F212" s="27">
        <v>12279500</v>
      </c>
      <c r="G212" s="27">
        <v>7854660096</v>
      </c>
      <c r="H212" s="22">
        <f t="shared" si="3"/>
        <v>11078604.285714285</v>
      </c>
      <c r="J212" s="25">
        <v>42220</v>
      </c>
      <c r="K212" s="26">
        <v>281.23</v>
      </c>
      <c r="L212" s="26">
        <v>285.70999999999998</v>
      </c>
      <c r="M212" s="26">
        <v>281.23</v>
      </c>
      <c r="N212" s="26">
        <v>285.22000000000003</v>
      </c>
      <c r="O212" s="27">
        <v>21908700</v>
      </c>
      <c r="P212" s="27">
        <v>4065870080</v>
      </c>
    </row>
    <row r="213" spans="1:16" x14ac:dyDescent="0.15">
      <c r="A213" s="25">
        <v>41846</v>
      </c>
      <c r="B213" s="26">
        <v>601.54</v>
      </c>
      <c r="C213" s="26">
        <v>602.09</v>
      </c>
      <c r="D213" s="26">
        <v>593.96</v>
      </c>
      <c r="E213" s="26">
        <v>595.80999999999995</v>
      </c>
      <c r="F213" s="27">
        <v>10752900</v>
      </c>
      <c r="G213" s="27">
        <v>7857509888</v>
      </c>
      <c r="H213" s="22">
        <f t="shared" si="3"/>
        <v>11583014.285714285</v>
      </c>
      <c r="J213" s="25">
        <v>42219</v>
      </c>
      <c r="K213" s="26">
        <v>282.81</v>
      </c>
      <c r="L213" s="26">
        <v>285.47000000000003</v>
      </c>
      <c r="M213" s="26">
        <v>280.23</v>
      </c>
      <c r="N213" s="26">
        <v>281.23</v>
      </c>
      <c r="O213" s="27">
        <v>21474100</v>
      </c>
      <c r="P213" s="27">
        <v>4087610112</v>
      </c>
    </row>
    <row r="214" spans="1:16" x14ac:dyDescent="0.15">
      <c r="A214" s="25">
        <v>41847</v>
      </c>
      <c r="B214" s="26">
        <v>595.66999999999996</v>
      </c>
      <c r="C214" s="26">
        <v>598.94000000000005</v>
      </c>
      <c r="D214" s="26">
        <v>593.42999999999995</v>
      </c>
      <c r="E214" s="26">
        <v>593.85</v>
      </c>
      <c r="F214" s="27">
        <v>7774230</v>
      </c>
      <c r="G214" s="27">
        <v>7782830080</v>
      </c>
      <c r="H214" s="22">
        <f t="shared" si="3"/>
        <v>11870744.285714285</v>
      </c>
      <c r="J214" s="25">
        <v>42218</v>
      </c>
      <c r="K214" s="26">
        <v>280.45</v>
      </c>
      <c r="L214" s="26">
        <v>283.02999999999997</v>
      </c>
      <c r="M214" s="26">
        <v>277.52999999999997</v>
      </c>
      <c r="N214" s="26">
        <v>282.61</v>
      </c>
      <c r="O214" s="27">
        <v>17722200</v>
      </c>
      <c r="P214" s="27">
        <v>4052470016</v>
      </c>
    </row>
    <row r="215" spans="1:16" x14ac:dyDescent="0.15">
      <c r="A215" s="25">
        <v>41848</v>
      </c>
      <c r="B215" s="26">
        <v>594.14</v>
      </c>
      <c r="C215" s="26">
        <v>594.57000000000005</v>
      </c>
      <c r="D215" s="26">
        <v>575.17999999999995</v>
      </c>
      <c r="E215" s="26">
        <v>585.69000000000005</v>
      </c>
      <c r="F215" s="27">
        <v>19316400</v>
      </c>
      <c r="G215" s="27">
        <v>7765040128</v>
      </c>
      <c r="H215" s="22">
        <f t="shared" si="3"/>
        <v>13099958.571428571</v>
      </c>
      <c r="J215" s="25">
        <v>42217</v>
      </c>
      <c r="K215" s="26">
        <v>284.69</v>
      </c>
      <c r="L215" s="26">
        <v>284.93</v>
      </c>
      <c r="M215" s="26">
        <v>278.11</v>
      </c>
      <c r="N215" s="26">
        <v>281.60000000000002</v>
      </c>
      <c r="O215" s="27">
        <v>18995000</v>
      </c>
      <c r="P215" s="27">
        <v>4112610048</v>
      </c>
    </row>
    <row r="216" spans="1:16" x14ac:dyDescent="0.15">
      <c r="A216" s="25">
        <v>41849</v>
      </c>
      <c r="B216" s="26">
        <v>585.54999999999995</v>
      </c>
      <c r="C216" s="26">
        <v>588.39</v>
      </c>
      <c r="D216" s="26">
        <v>581.70000000000005</v>
      </c>
      <c r="E216" s="26">
        <v>584.72</v>
      </c>
      <c r="F216" s="27">
        <v>11275400</v>
      </c>
      <c r="G216" s="27">
        <v>7655040000</v>
      </c>
      <c r="H216" s="22">
        <f t="shared" si="3"/>
        <v>13338890</v>
      </c>
      <c r="J216" s="25">
        <v>42216</v>
      </c>
      <c r="K216" s="26">
        <v>287.7</v>
      </c>
      <c r="L216" s="26">
        <v>288.95999999999998</v>
      </c>
      <c r="M216" s="26">
        <v>282.33999999999997</v>
      </c>
      <c r="N216" s="26">
        <v>284.64999999999998</v>
      </c>
      <c r="O216" s="27">
        <v>23629100</v>
      </c>
      <c r="P216" s="27">
        <v>4155010048</v>
      </c>
    </row>
    <row r="217" spans="1:16" x14ac:dyDescent="0.15">
      <c r="A217" s="25">
        <v>41850</v>
      </c>
      <c r="B217" s="26">
        <v>584.74</v>
      </c>
      <c r="C217" s="26">
        <v>585.12</v>
      </c>
      <c r="D217" s="26">
        <v>564.9</v>
      </c>
      <c r="E217" s="26">
        <v>567.29</v>
      </c>
      <c r="F217" s="27">
        <v>14898800</v>
      </c>
      <c r="G217" s="27">
        <v>7646629888</v>
      </c>
      <c r="H217" s="22">
        <f t="shared" si="3"/>
        <v>13887775.714285715</v>
      </c>
      <c r="J217" s="25">
        <v>42215</v>
      </c>
      <c r="K217" s="26">
        <v>289.10000000000002</v>
      </c>
      <c r="L217" s="26">
        <v>290.13</v>
      </c>
      <c r="M217" s="26">
        <v>286.57</v>
      </c>
      <c r="N217" s="26">
        <v>287.72000000000003</v>
      </c>
      <c r="O217" s="27">
        <v>21635800</v>
      </c>
      <c r="P217" s="27">
        <v>4174360064</v>
      </c>
    </row>
    <row r="218" spans="1:16" x14ac:dyDescent="0.15">
      <c r="A218" s="25">
        <v>41851</v>
      </c>
      <c r="B218" s="26">
        <v>567.37</v>
      </c>
      <c r="C218" s="26">
        <v>586.23</v>
      </c>
      <c r="D218" s="26">
        <v>564.51</v>
      </c>
      <c r="E218" s="26">
        <v>586.23</v>
      </c>
      <c r="F218" s="27">
        <v>22467900</v>
      </c>
      <c r="G218" s="27">
        <v>7421870080</v>
      </c>
      <c r="H218" s="22">
        <f t="shared" si="3"/>
        <v>14109304.285714285</v>
      </c>
      <c r="J218" s="25">
        <v>42214</v>
      </c>
      <c r="K218" s="26">
        <v>294.48</v>
      </c>
      <c r="L218" s="26">
        <v>294.54000000000002</v>
      </c>
      <c r="M218" s="26">
        <v>288.77999999999997</v>
      </c>
      <c r="N218" s="26">
        <v>289.58999999999997</v>
      </c>
      <c r="O218" s="27">
        <v>24672600</v>
      </c>
      <c r="P218" s="27">
        <v>4250939904</v>
      </c>
    </row>
    <row r="219" spans="1:16" x14ac:dyDescent="0.15">
      <c r="A219" s="25">
        <v>41852</v>
      </c>
      <c r="B219" s="26">
        <v>586.20000000000005</v>
      </c>
      <c r="C219" s="26">
        <v>597.91999999999996</v>
      </c>
      <c r="D219" s="26">
        <v>583.63</v>
      </c>
      <c r="E219" s="26">
        <v>594.91999999999996</v>
      </c>
      <c r="F219" s="27">
        <v>18215900</v>
      </c>
      <c r="G219" s="27">
        <v>7670499840</v>
      </c>
      <c r="H219" s="22">
        <f t="shared" si="3"/>
        <v>14957361.428571429</v>
      </c>
      <c r="J219" s="25">
        <v>42213</v>
      </c>
      <c r="K219" s="26">
        <v>293.63</v>
      </c>
      <c r="L219" s="26">
        <v>296.64999999999998</v>
      </c>
      <c r="M219" s="26">
        <v>293.42</v>
      </c>
      <c r="N219" s="26">
        <v>294.43</v>
      </c>
      <c r="O219" s="27">
        <v>25453600</v>
      </c>
      <c r="P219" s="27">
        <v>4237649920</v>
      </c>
    </row>
    <row r="220" spans="1:16" x14ac:dyDescent="0.15">
      <c r="A220" s="25">
        <v>41853</v>
      </c>
      <c r="B220" s="26">
        <v>594.9</v>
      </c>
      <c r="C220" s="26">
        <v>594.91</v>
      </c>
      <c r="D220" s="26">
        <v>586.16</v>
      </c>
      <c r="E220" s="26">
        <v>589.33000000000004</v>
      </c>
      <c r="F220" s="27">
        <v>8359080</v>
      </c>
      <c r="G220" s="27">
        <v>7786619904</v>
      </c>
      <c r="H220" s="22">
        <f t="shared" si="3"/>
        <v>14615387.142857144</v>
      </c>
      <c r="J220" s="25">
        <v>42212</v>
      </c>
      <c r="K220" s="26">
        <v>292.64</v>
      </c>
      <c r="L220" s="26">
        <v>297.77</v>
      </c>
      <c r="M220" s="26">
        <v>287.45</v>
      </c>
      <c r="N220" s="26">
        <v>293.62</v>
      </c>
      <c r="O220" s="27">
        <v>30592000</v>
      </c>
      <c r="P220" s="27">
        <v>4222210048</v>
      </c>
    </row>
    <row r="221" spans="1:16" x14ac:dyDescent="0.15">
      <c r="A221" s="25">
        <v>41854</v>
      </c>
      <c r="B221" s="26">
        <v>588.89</v>
      </c>
      <c r="C221" s="26">
        <v>589.15</v>
      </c>
      <c r="D221" s="26">
        <v>581.65</v>
      </c>
      <c r="E221" s="26">
        <v>586.66999999999996</v>
      </c>
      <c r="F221" s="27">
        <v>9917990</v>
      </c>
      <c r="G221" s="27">
        <v>7710419968</v>
      </c>
      <c r="H221" s="22">
        <f t="shared" si="3"/>
        <v>14921638.571428571</v>
      </c>
      <c r="J221" s="25">
        <v>42211</v>
      </c>
      <c r="K221" s="26">
        <v>288.64</v>
      </c>
      <c r="L221" s="26">
        <v>293.05</v>
      </c>
      <c r="M221" s="26">
        <v>287.70999999999998</v>
      </c>
      <c r="N221" s="26">
        <v>292.69</v>
      </c>
      <c r="O221" s="27">
        <v>16032300</v>
      </c>
      <c r="P221" s="27">
        <v>4163470080</v>
      </c>
    </row>
    <row r="222" spans="1:16" x14ac:dyDescent="0.15">
      <c r="A222" s="25">
        <v>41855</v>
      </c>
      <c r="B222" s="26">
        <v>586.23</v>
      </c>
      <c r="C222" s="26">
        <v>591.95000000000005</v>
      </c>
      <c r="D222" s="26">
        <v>583.74</v>
      </c>
      <c r="E222" s="26">
        <v>588.78</v>
      </c>
      <c r="F222" s="27">
        <v>9867570</v>
      </c>
      <c r="G222" s="27">
        <v>7677850112</v>
      </c>
      <c r="H222" s="22">
        <f t="shared" si="3"/>
        <v>13571805.714285715</v>
      </c>
      <c r="J222" s="25">
        <v>42210</v>
      </c>
      <c r="K222" s="26">
        <v>288.16000000000003</v>
      </c>
      <c r="L222" s="26">
        <v>290.73</v>
      </c>
      <c r="M222" s="26">
        <v>286</v>
      </c>
      <c r="N222" s="26">
        <v>288.7</v>
      </c>
      <c r="O222" s="27">
        <v>20662200</v>
      </c>
      <c r="P222" s="27">
        <v>4155500032</v>
      </c>
    </row>
    <row r="223" spans="1:16" x14ac:dyDescent="0.15">
      <c r="A223" s="25">
        <v>41856</v>
      </c>
      <c r="B223" s="26">
        <v>589.01</v>
      </c>
      <c r="C223" s="26">
        <v>589.86</v>
      </c>
      <c r="D223" s="26">
        <v>584.1</v>
      </c>
      <c r="E223" s="26">
        <v>585.44000000000005</v>
      </c>
      <c r="F223" s="27">
        <v>10790800</v>
      </c>
      <c r="G223" s="27">
        <v>7716120064</v>
      </c>
      <c r="H223" s="22">
        <f t="shared" si="3"/>
        <v>13502577.142857144</v>
      </c>
      <c r="J223" s="25">
        <v>42209</v>
      </c>
      <c r="K223" s="26">
        <v>276.01</v>
      </c>
      <c r="L223" s="26">
        <v>289.25</v>
      </c>
      <c r="M223" s="26">
        <v>275.25</v>
      </c>
      <c r="N223" s="26">
        <v>288.27999999999997</v>
      </c>
      <c r="O223" s="27">
        <v>37199400</v>
      </c>
      <c r="P223" s="27">
        <v>3978990080</v>
      </c>
    </row>
    <row r="224" spans="1:16" x14ac:dyDescent="0.15">
      <c r="A224" s="25">
        <v>41857</v>
      </c>
      <c r="B224" s="26">
        <v>585.95000000000005</v>
      </c>
      <c r="C224" s="26">
        <v>587.49</v>
      </c>
      <c r="D224" s="26">
        <v>583.1</v>
      </c>
      <c r="E224" s="26">
        <v>584.65</v>
      </c>
      <c r="F224" s="27">
        <v>14497900</v>
      </c>
      <c r="G224" s="27">
        <v>7678040064</v>
      </c>
      <c r="H224" s="22">
        <f t="shared" si="3"/>
        <v>13445305.714285715</v>
      </c>
      <c r="J224" s="25">
        <v>42208</v>
      </c>
      <c r="K224" s="26">
        <v>277.33999999999997</v>
      </c>
      <c r="L224" s="26">
        <v>278.11</v>
      </c>
      <c r="M224" s="26">
        <v>275.72000000000003</v>
      </c>
      <c r="N224" s="26">
        <v>276.05</v>
      </c>
      <c r="O224" s="27">
        <v>18531300</v>
      </c>
      <c r="P224" s="27">
        <v>3997289984</v>
      </c>
    </row>
    <row r="225" spans="1:16" x14ac:dyDescent="0.15">
      <c r="A225" s="25">
        <v>41858</v>
      </c>
      <c r="B225" s="26">
        <v>584.65</v>
      </c>
      <c r="C225" s="26">
        <v>591.1</v>
      </c>
      <c r="D225" s="26">
        <v>584.04999999999995</v>
      </c>
      <c r="E225" s="26">
        <v>588.87</v>
      </c>
      <c r="F225" s="27">
        <v>11131400</v>
      </c>
      <c r="G225" s="27">
        <v>7663289856</v>
      </c>
      <c r="H225" s="22">
        <f t="shared" si="3"/>
        <v>11825805.714285715</v>
      </c>
      <c r="J225" s="25">
        <v>42207</v>
      </c>
      <c r="K225" s="26">
        <v>275.66000000000003</v>
      </c>
      <c r="L225" s="26">
        <v>277.67</v>
      </c>
      <c r="M225" s="26">
        <v>274.38</v>
      </c>
      <c r="N225" s="26">
        <v>277.22000000000003</v>
      </c>
      <c r="O225" s="27">
        <v>19389800</v>
      </c>
      <c r="P225" s="27">
        <v>3971960064</v>
      </c>
    </row>
    <row r="226" spans="1:16" x14ac:dyDescent="0.15">
      <c r="A226" s="25">
        <v>41859</v>
      </c>
      <c r="B226" s="26">
        <v>588.88</v>
      </c>
      <c r="C226" s="26">
        <v>598.12</v>
      </c>
      <c r="D226" s="26">
        <v>588.79</v>
      </c>
      <c r="E226" s="26">
        <v>592.58000000000004</v>
      </c>
      <c r="F226" s="27">
        <v>11072000</v>
      </c>
      <c r="G226" s="27">
        <v>7721090048</v>
      </c>
      <c r="H226" s="22">
        <f t="shared" si="3"/>
        <v>10805248.571428571</v>
      </c>
      <c r="J226" s="25">
        <v>42206</v>
      </c>
      <c r="K226" s="26">
        <v>278.88</v>
      </c>
      <c r="L226" s="26">
        <v>280.55</v>
      </c>
      <c r="M226" s="26">
        <v>275.42</v>
      </c>
      <c r="N226" s="26">
        <v>275.83</v>
      </c>
      <c r="O226" s="27">
        <v>22930700</v>
      </c>
      <c r="P226" s="27">
        <v>4017540096</v>
      </c>
    </row>
    <row r="227" spans="1:16" x14ac:dyDescent="0.15">
      <c r="A227" s="25">
        <v>41860</v>
      </c>
      <c r="B227" s="26">
        <v>592.47</v>
      </c>
      <c r="C227" s="26">
        <v>592.47</v>
      </c>
      <c r="D227" s="26">
        <v>587.63</v>
      </c>
      <c r="E227" s="26">
        <v>589.37</v>
      </c>
      <c r="F227" s="27">
        <v>7922070</v>
      </c>
      <c r="G227" s="27">
        <v>7770549760</v>
      </c>
      <c r="H227" s="22">
        <f t="shared" si="3"/>
        <v>10742818.571428571</v>
      </c>
      <c r="J227" s="25">
        <v>42205</v>
      </c>
      <c r="K227" s="26">
        <v>273.5</v>
      </c>
      <c r="L227" s="26">
        <v>278.98</v>
      </c>
      <c r="M227" s="26">
        <v>272.95999999999998</v>
      </c>
      <c r="N227" s="26">
        <v>278.98</v>
      </c>
      <c r="O227" s="27">
        <v>22711400</v>
      </c>
      <c r="P227" s="27">
        <v>3938929920</v>
      </c>
    </row>
    <row r="228" spans="1:16" x14ac:dyDescent="0.15">
      <c r="A228" s="25">
        <v>41861</v>
      </c>
      <c r="B228" s="26">
        <v>589.16999999999996</v>
      </c>
      <c r="C228" s="26">
        <v>594.46</v>
      </c>
      <c r="D228" s="26">
        <v>587.94000000000005</v>
      </c>
      <c r="E228" s="26">
        <v>591.05999999999995</v>
      </c>
      <c r="F228" s="27">
        <v>7555310</v>
      </c>
      <c r="G228" s="27">
        <v>7729999872</v>
      </c>
      <c r="H228" s="22">
        <f t="shared" si="3"/>
        <v>10405292.857142856</v>
      </c>
      <c r="J228" s="25">
        <v>42204</v>
      </c>
      <c r="K228" s="26">
        <v>274.77</v>
      </c>
      <c r="L228" s="26">
        <v>275.67</v>
      </c>
      <c r="M228" s="26">
        <v>272.51</v>
      </c>
      <c r="N228" s="26">
        <v>273.61</v>
      </c>
      <c r="O228" s="27">
        <v>15332500</v>
      </c>
      <c r="P228" s="27">
        <v>3956140032</v>
      </c>
    </row>
    <row r="229" spans="1:16" x14ac:dyDescent="0.15">
      <c r="A229" s="25">
        <v>41862</v>
      </c>
      <c r="B229" s="26">
        <v>591.28</v>
      </c>
      <c r="C229" s="26">
        <v>591.51</v>
      </c>
      <c r="D229" s="26">
        <v>574.04999999999995</v>
      </c>
      <c r="E229" s="26">
        <v>576.37</v>
      </c>
      <c r="F229" s="27">
        <v>14764200</v>
      </c>
      <c r="G229" s="27">
        <v>7760289792</v>
      </c>
      <c r="H229" s="22">
        <f t="shared" si="3"/>
        <v>11104811.428571429</v>
      </c>
      <c r="J229" s="25">
        <v>42203</v>
      </c>
      <c r="K229" s="26">
        <v>279.33</v>
      </c>
      <c r="L229" s="26">
        <v>282.52999999999997</v>
      </c>
      <c r="M229" s="26">
        <v>274.08</v>
      </c>
      <c r="N229" s="26">
        <v>274.89999999999998</v>
      </c>
      <c r="O229" s="27">
        <v>25187100</v>
      </c>
      <c r="P229" s="27">
        <v>4020819968</v>
      </c>
    </row>
    <row r="230" spans="1:16" x14ac:dyDescent="0.15">
      <c r="A230" s="25">
        <v>41863</v>
      </c>
      <c r="B230" s="26">
        <v>576.51</v>
      </c>
      <c r="C230" s="26">
        <v>576.95000000000005</v>
      </c>
      <c r="D230" s="26">
        <v>566.59</v>
      </c>
      <c r="E230" s="26">
        <v>569.64</v>
      </c>
      <c r="F230" s="27">
        <v>13978200</v>
      </c>
      <c r="G230" s="27">
        <v>7569070080</v>
      </c>
      <c r="H230" s="22">
        <f t="shared" si="3"/>
        <v>11560154.285714285</v>
      </c>
      <c r="J230" s="25">
        <v>42202</v>
      </c>
      <c r="K230" s="26">
        <v>278.08999999999997</v>
      </c>
      <c r="L230" s="26">
        <v>280.27999999999997</v>
      </c>
      <c r="M230" s="26">
        <v>272.04000000000002</v>
      </c>
      <c r="N230" s="26">
        <v>279.47000000000003</v>
      </c>
      <c r="O230" s="27">
        <v>27591400</v>
      </c>
      <c r="P230" s="27">
        <v>4001949952</v>
      </c>
    </row>
    <row r="231" spans="1:16" x14ac:dyDescent="0.15">
      <c r="A231" s="25">
        <v>41864</v>
      </c>
      <c r="B231" s="26">
        <v>570.38</v>
      </c>
      <c r="C231" s="26">
        <v>573.03</v>
      </c>
      <c r="D231" s="26">
        <v>532.66999999999996</v>
      </c>
      <c r="E231" s="26">
        <v>546.66</v>
      </c>
      <c r="F231" s="27">
        <v>25777500</v>
      </c>
      <c r="G231" s="27">
        <v>7490990080</v>
      </c>
      <c r="H231" s="22">
        <f t="shared" si="3"/>
        <v>13171525.714285715</v>
      </c>
      <c r="J231" s="25">
        <v>42201</v>
      </c>
      <c r="K231" s="26">
        <v>286.04000000000002</v>
      </c>
      <c r="L231" s="26">
        <v>291.18</v>
      </c>
      <c r="M231" s="26">
        <v>275.24</v>
      </c>
      <c r="N231" s="26">
        <v>278.08999999999997</v>
      </c>
      <c r="O231" s="27">
        <v>49482600</v>
      </c>
      <c r="P231" s="27">
        <v>4115409920</v>
      </c>
    </row>
    <row r="232" spans="1:16" x14ac:dyDescent="0.15">
      <c r="A232" s="25">
        <v>41865</v>
      </c>
      <c r="B232" s="26">
        <v>546.17999999999995</v>
      </c>
      <c r="C232" s="26">
        <v>546.24</v>
      </c>
      <c r="D232" s="26">
        <v>498.73</v>
      </c>
      <c r="E232" s="26">
        <v>505.97</v>
      </c>
      <c r="F232" s="27">
        <v>35803900</v>
      </c>
      <c r="G232" s="27">
        <v>7175190016</v>
      </c>
      <c r="H232" s="22">
        <f t="shared" si="3"/>
        <v>16696168.571428571</v>
      </c>
      <c r="J232" s="25">
        <v>42200</v>
      </c>
      <c r="K232" s="26">
        <v>288.05</v>
      </c>
      <c r="L232" s="26">
        <v>293.25</v>
      </c>
      <c r="M232" s="26">
        <v>285.37</v>
      </c>
      <c r="N232" s="26">
        <v>285.83</v>
      </c>
      <c r="O232" s="27">
        <v>27486600</v>
      </c>
      <c r="P232" s="27">
        <v>4143119872</v>
      </c>
    </row>
    <row r="233" spans="1:16" x14ac:dyDescent="0.15">
      <c r="A233" s="25">
        <v>41866</v>
      </c>
      <c r="B233" s="26">
        <v>511.14</v>
      </c>
      <c r="C233" s="26">
        <v>518.17999999999995</v>
      </c>
      <c r="D233" s="26">
        <v>487.93</v>
      </c>
      <c r="E233" s="26">
        <v>497.01</v>
      </c>
      <c r="F233" s="27">
        <v>25598300</v>
      </c>
      <c r="G233" s="27">
        <v>6717150208</v>
      </c>
      <c r="H233" s="22">
        <f t="shared" si="3"/>
        <v>18771354.285714287</v>
      </c>
      <c r="J233" s="25">
        <v>42199</v>
      </c>
      <c r="K233" s="26">
        <v>292.02999999999997</v>
      </c>
      <c r="L233" s="26">
        <v>296.14999999999998</v>
      </c>
      <c r="M233" s="26">
        <v>286.64</v>
      </c>
      <c r="N233" s="26">
        <v>287.45999999999998</v>
      </c>
      <c r="O233" s="27">
        <v>28727200</v>
      </c>
      <c r="P233" s="27">
        <v>4199450112</v>
      </c>
    </row>
    <row r="234" spans="1:16" x14ac:dyDescent="0.15">
      <c r="A234" s="25">
        <v>41867</v>
      </c>
      <c r="B234" s="26">
        <v>497.83</v>
      </c>
      <c r="C234" s="26">
        <v>521.47</v>
      </c>
      <c r="D234" s="26">
        <v>487.74</v>
      </c>
      <c r="E234" s="26">
        <v>519.71</v>
      </c>
      <c r="F234" s="27">
        <v>22832500</v>
      </c>
      <c r="G234" s="27">
        <v>6544249856</v>
      </c>
      <c r="H234" s="22">
        <f t="shared" si="3"/>
        <v>20901415.714285713</v>
      </c>
      <c r="J234" s="25">
        <v>42198</v>
      </c>
      <c r="K234" s="26">
        <v>310.83</v>
      </c>
      <c r="L234" s="26">
        <v>310.95</v>
      </c>
      <c r="M234" s="26">
        <v>281.01</v>
      </c>
      <c r="N234" s="26">
        <v>292.05</v>
      </c>
      <c r="O234" s="27">
        <v>62053900</v>
      </c>
      <c r="P234" s="27">
        <v>4468539904</v>
      </c>
    </row>
    <row r="235" spans="1:16" x14ac:dyDescent="0.15">
      <c r="A235" s="25">
        <v>41868</v>
      </c>
      <c r="B235" s="26">
        <v>519.14</v>
      </c>
      <c r="C235" s="26">
        <v>520.19000000000005</v>
      </c>
      <c r="D235" s="26">
        <v>483.63</v>
      </c>
      <c r="E235" s="26">
        <v>491.8</v>
      </c>
      <c r="F235" s="27">
        <v>24300900</v>
      </c>
      <c r="G235" s="27">
        <v>6826520064</v>
      </c>
      <c r="H235" s="22">
        <f t="shared" si="3"/>
        <v>23293642.857142858</v>
      </c>
      <c r="J235" s="25">
        <v>42197</v>
      </c>
      <c r="K235" s="26">
        <v>293.14</v>
      </c>
      <c r="L235" s="26">
        <v>314.39</v>
      </c>
      <c r="M235" s="26">
        <v>292.51</v>
      </c>
      <c r="N235" s="26">
        <v>310.87</v>
      </c>
      <c r="O235" s="27">
        <v>56405000</v>
      </c>
      <c r="P235" s="27">
        <v>4213280000</v>
      </c>
    </row>
    <row r="236" spans="1:16" x14ac:dyDescent="0.15">
      <c r="A236" s="25">
        <v>41869</v>
      </c>
      <c r="B236" s="26">
        <v>491.51</v>
      </c>
      <c r="C236" s="26">
        <v>499.37</v>
      </c>
      <c r="D236" s="26">
        <v>443.85</v>
      </c>
      <c r="E236" s="26">
        <v>461.46</v>
      </c>
      <c r="F236" s="27">
        <v>50783800</v>
      </c>
      <c r="G236" s="27">
        <v>6465209856</v>
      </c>
      <c r="H236" s="22">
        <f t="shared" si="3"/>
        <v>28439300</v>
      </c>
      <c r="J236" s="25">
        <v>42196</v>
      </c>
      <c r="K236" s="26">
        <v>284.88</v>
      </c>
      <c r="L236" s="26">
        <v>298.51</v>
      </c>
      <c r="M236" s="26">
        <v>283.52999999999997</v>
      </c>
      <c r="N236" s="26">
        <v>293.11</v>
      </c>
      <c r="O236" s="27">
        <v>41109900</v>
      </c>
      <c r="P236" s="27">
        <v>4093499904</v>
      </c>
    </row>
    <row r="237" spans="1:16" x14ac:dyDescent="0.15">
      <c r="A237" s="25">
        <v>41870</v>
      </c>
      <c r="B237" s="26">
        <v>461.48</v>
      </c>
      <c r="C237" s="26">
        <v>485.71</v>
      </c>
      <c r="D237" s="26">
        <v>455.54</v>
      </c>
      <c r="E237" s="26">
        <v>485.24</v>
      </c>
      <c r="F237" s="27">
        <v>38422400</v>
      </c>
      <c r="G237" s="27">
        <v>6072520192</v>
      </c>
      <c r="H237" s="22">
        <f t="shared" si="3"/>
        <v>31931328.571428571</v>
      </c>
      <c r="J237" s="25">
        <v>42195</v>
      </c>
      <c r="K237" s="26">
        <v>269.16000000000003</v>
      </c>
      <c r="L237" s="26">
        <v>294.58999999999997</v>
      </c>
      <c r="M237" s="26">
        <v>268.8</v>
      </c>
      <c r="N237" s="26">
        <v>284.89</v>
      </c>
      <c r="O237" s="27">
        <v>100390000</v>
      </c>
      <c r="P237" s="27">
        <v>3866510080</v>
      </c>
    </row>
    <row r="238" spans="1:16" x14ac:dyDescent="0.15">
      <c r="A238" s="25">
        <v>41871</v>
      </c>
      <c r="B238" s="26">
        <v>485.07</v>
      </c>
      <c r="C238" s="26">
        <v>518.28</v>
      </c>
      <c r="D238" s="26">
        <v>467.51</v>
      </c>
      <c r="E238" s="26">
        <v>511.98</v>
      </c>
      <c r="F238" s="27">
        <v>46527600</v>
      </c>
      <c r="G238" s="27">
        <v>6385229824</v>
      </c>
      <c r="H238" s="22">
        <f t="shared" si="3"/>
        <v>34895628.571428575</v>
      </c>
      <c r="J238" s="25">
        <v>42194</v>
      </c>
      <c r="K238" s="26">
        <v>270.83</v>
      </c>
      <c r="L238" s="26">
        <v>272.33</v>
      </c>
      <c r="M238" s="26">
        <v>267.08999999999997</v>
      </c>
      <c r="N238" s="26">
        <v>269.23</v>
      </c>
      <c r="O238" s="27">
        <v>40301200</v>
      </c>
      <c r="P238" s="27">
        <v>3889619968</v>
      </c>
    </row>
    <row r="239" spans="1:16" x14ac:dyDescent="0.15">
      <c r="A239" s="25">
        <v>41872</v>
      </c>
      <c r="B239" s="26">
        <v>510.45</v>
      </c>
      <c r="C239" s="26">
        <v>531.9</v>
      </c>
      <c r="D239" s="26">
        <v>510.45</v>
      </c>
      <c r="E239" s="26">
        <v>517.24</v>
      </c>
      <c r="F239" s="27">
        <v>49444200</v>
      </c>
      <c r="G239" s="27">
        <v>6721410048</v>
      </c>
      <c r="H239" s="22">
        <f t="shared" si="3"/>
        <v>36844242.857142858</v>
      </c>
      <c r="J239" s="25">
        <v>42193</v>
      </c>
      <c r="K239" s="26">
        <v>265.98</v>
      </c>
      <c r="L239" s="26">
        <v>272.97000000000003</v>
      </c>
      <c r="M239" s="26">
        <v>264.39</v>
      </c>
      <c r="N239" s="26">
        <v>270.79000000000002</v>
      </c>
      <c r="O239" s="27">
        <v>36980200</v>
      </c>
      <c r="P239" s="27">
        <v>3818970112</v>
      </c>
    </row>
    <row r="240" spans="1:16" x14ac:dyDescent="0.15">
      <c r="A240" s="25">
        <v>41873</v>
      </c>
      <c r="B240" s="26">
        <v>517.58000000000004</v>
      </c>
      <c r="C240" s="26">
        <v>521.48</v>
      </c>
      <c r="D240" s="26">
        <v>501.27</v>
      </c>
      <c r="E240" s="26">
        <v>514.04</v>
      </c>
      <c r="F240" s="27">
        <v>36563900</v>
      </c>
      <c r="G240" s="27">
        <v>6817460224</v>
      </c>
      <c r="H240" s="22">
        <f t="shared" si="3"/>
        <v>38410757.142857142</v>
      </c>
      <c r="J240" s="25">
        <v>42192</v>
      </c>
      <c r="K240" s="26">
        <v>269.95999999999998</v>
      </c>
      <c r="L240" s="26">
        <v>271.33999999999997</v>
      </c>
      <c r="M240" s="26">
        <v>264.83</v>
      </c>
      <c r="N240" s="26">
        <v>266.20999999999998</v>
      </c>
      <c r="O240" s="27">
        <v>28857600</v>
      </c>
      <c r="P240" s="27">
        <v>3875219968</v>
      </c>
    </row>
    <row r="241" spans="1:16" x14ac:dyDescent="0.15">
      <c r="A241" s="25">
        <v>41874</v>
      </c>
      <c r="B241" s="26">
        <v>513.39</v>
      </c>
      <c r="C241" s="26">
        <v>514.29999999999995</v>
      </c>
      <c r="D241" s="26">
        <v>492.11</v>
      </c>
      <c r="E241" s="26">
        <v>498.08</v>
      </c>
      <c r="F241" s="27">
        <v>25171900</v>
      </c>
      <c r="G241" s="27">
        <v>6764340224</v>
      </c>
      <c r="H241" s="22">
        <f t="shared" si="3"/>
        <v>38744957.142857142</v>
      </c>
      <c r="J241" s="25">
        <v>42191</v>
      </c>
      <c r="K241" s="26">
        <v>271.11</v>
      </c>
      <c r="L241" s="26">
        <v>277.42</v>
      </c>
      <c r="M241" s="26">
        <v>267.60000000000002</v>
      </c>
      <c r="N241" s="26">
        <v>269.02999999999997</v>
      </c>
      <c r="O241" s="27">
        <v>49154800</v>
      </c>
      <c r="P241" s="27">
        <v>3890429952</v>
      </c>
    </row>
    <row r="242" spans="1:16" x14ac:dyDescent="0.15">
      <c r="A242" s="25">
        <v>41875</v>
      </c>
      <c r="B242" s="26">
        <v>498.29</v>
      </c>
      <c r="C242" s="26">
        <v>512.89</v>
      </c>
      <c r="D242" s="26">
        <v>497.35</v>
      </c>
      <c r="E242" s="26">
        <v>508.29</v>
      </c>
      <c r="F242" s="27">
        <v>19441700</v>
      </c>
      <c r="G242" s="27">
        <v>6567300096</v>
      </c>
      <c r="H242" s="22">
        <f t="shared" si="3"/>
        <v>38050785.714285716</v>
      </c>
      <c r="J242" s="25">
        <v>42190</v>
      </c>
      <c r="K242" s="26">
        <v>260.8</v>
      </c>
      <c r="L242" s="26">
        <v>274.51</v>
      </c>
      <c r="M242" s="26">
        <v>258.7</v>
      </c>
      <c r="N242" s="26">
        <v>271.91000000000003</v>
      </c>
      <c r="O242" s="27">
        <v>44156100</v>
      </c>
      <c r="P242" s="27">
        <v>3741669888</v>
      </c>
    </row>
    <row r="243" spans="1:16" x14ac:dyDescent="0.15">
      <c r="A243" s="25">
        <v>41876</v>
      </c>
      <c r="B243" s="26">
        <v>508.22</v>
      </c>
      <c r="C243" s="26">
        <v>508.22</v>
      </c>
      <c r="D243" s="26">
        <v>499.23</v>
      </c>
      <c r="E243" s="26">
        <v>502.5</v>
      </c>
      <c r="F243" s="27">
        <v>18356700</v>
      </c>
      <c r="G243" s="27">
        <v>6700089856</v>
      </c>
      <c r="H243" s="22">
        <f t="shared" si="3"/>
        <v>33418342.857142858</v>
      </c>
      <c r="J243" s="25">
        <v>42189</v>
      </c>
      <c r="K243" s="26">
        <v>256.49</v>
      </c>
      <c r="L243" s="26">
        <v>261.45999999999998</v>
      </c>
      <c r="M243" s="26">
        <v>254.2</v>
      </c>
      <c r="N243" s="26">
        <v>260.89</v>
      </c>
      <c r="O243" s="27">
        <v>15620400</v>
      </c>
      <c r="P243" s="27">
        <v>3678799872</v>
      </c>
    </row>
    <row r="244" spans="1:16" x14ac:dyDescent="0.15">
      <c r="A244" s="25">
        <v>41877</v>
      </c>
      <c r="B244" s="26">
        <v>502.54</v>
      </c>
      <c r="C244" s="26">
        <v>512.69000000000005</v>
      </c>
      <c r="D244" s="26">
        <v>502.54</v>
      </c>
      <c r="E244" s="26">
        <v>511.57</v>
      </c>
      <c r="F244" s="27">
        <v>23235100</v>
      </c>
      <c r="G244" s="27">
        <v>6626970112</v>
      </c>
      <c r="H244" s="22">
        <f t="shared" si="3"/>
        <v>31248728.571428571</v>
      </c>
      <c r="J244" s="25">
        <v>42188</v>
      </c>
      <c r="K244" s="26">
        <v>255.46</v>
      </c>
      <c r="L244" s="26">
        <v>257.08</v>
      </c>
      <c r="M244" s="26">
        <v>253.51</v>
      </c>
      <c r="N244" s="26">
        <v>256.33999999999997</v>
      </c>
      <c r="O244" s="27">
        <v>19033800</v>
      </c>
      <c r="P244" s="27">
        <v>3662970112</v>
      </c>
    </row>
    <row r="245" spans="1:16" x14ac:dyDescent="0.15">
      <c r="A245" s="25">
        <v>41878</v>
      </c>
      <c r="B245" s="26">
        <v>512.19000000000005</v>
      </c>
      <c r="C245" s="26">
        <v>520.71</v>
      </c>
      <c r="D245" s="26">
        <v>510.92</v>
      </c>
      <c r="E245" s="26">
        <v>511.15</v>
      </c>
      <c r="F245" s="27">
        <v>22648500</v>
      </c>
      <c r="G245" s="27">
        <v>6756340224</v>
      </c>
      <c r="H245" s="22">
        <f t="shared" si="3"/>
        <v>27837428.571428571</v>
      </c>
      <c r="J245" s="25">
        <v>42187</v>
      </c>
      <c r="K245" s="26">
        <v>258.55</v>
      </c>
      <c r="L245" s="26">
        <v>261.63</v>
      </c>
      <c r="M245" s="26">
        <v>254.12</v>
      </c>
      <c r="N245" s="26">
        <v>255.41</v>
      </c>
      <c r="O245" s="27">
        <v>21551900</v>
      </c>
      <c r="P245" s="27">
        <v>3706319872</v>
      </c>
    </row>
    <row r="246" spans="1:16" x14ac:dyDescent="0.15">
      <c r="A246" s="25">
        <v>41879</v>
      </c>
      <c r="B246" s="26">
        <v>510.88</v>
      </c>
      <c r="C246" s="26">
        <v>516.16</v>
      </c>
      <c r="D246" s="26">
        <v>506.88</v>
      </c>
      <c r="E246" s="26">
        <v>507.82</v>
      </c>
      <c r="F246" s="27">
        <v>19862000</v>
      </c>
      <c r="G246" s="27">
        <v>6741320192</v>
      </c>
      <c r="H246" s="22">
        <f t="shared" si="3"/>
        <v>23611400</v>
      </c>
      <c r="J246" s="25">
        <v>42186</v>
      </c>
      <c r="K246" s="26">
        <v>263.35000000000002</v>
      </c>
      <c r="L246" s="26">
        <v>265.17</v>
      </c>
      <c r="M246" s="26">
        <v>255.77</v>
      </c>
      <c r="N246" s="26">
        <v>258.62</v>
      </c>
      <c r="O246" s="27">
        <v>27029800</v>
      </c>
      <c r="P246" s="27">
        <v>3774139904</v>
      </c>
    </row>
    <row r="247" spans="1:16" x14ac:dyDescent="0.15">
      <c r="A247" s="25">
        <v>41880</v>
      </c>
      <c r="B247" s="26">
        <v>508.42</v>
      </c>
      <c r="C247" s="26">
        <v>511.7</v>
      </c>
      <c r="D247" s="26">
        <v>503.82</v>
      </c>
      <c r="E247" s="26">
        <v>508.52</v>
      </c>
      <c r="F247" s="27">
        <v>17624800</v>
      </c>
      <c r="G247" s="27">
        <v>6711079936</v>
      </c>
      <c r="H247" s="22">
        <f t="shared" si="3"/>
        <v>20905814.285714287</v>
      </c>
    </row>
    <row r="248" spans="1:16" x14ac:dyDescent="0.15">
      <c r="A248" s="25">
        <v>41881</v>
      </c>
      <c r="B248" s="26">
        <v>508.59</v>
      </c>
      <c r="C248" s="26">
        <v>509.31</v>
      </c>
      <c r="D248" s="26">
        <v>501.64</v>
      </c>
      <c r="E248" s="26">
        <v>504.25</v>
      </c>
      <c r="F248" s="27">
        <v>9424070</v>
      </c>
      <c r="G248" s="27">
        <v>6715420160</v>
      </c>
      <c r="H248" s="22">
        <f t="shared" si="3"/>
        <v>18656124.285714287</v>
      </c>
    </row>
    <row r="249" spans="1:16" x14ac:dyDescent="0.15">
      <c r="A249" s="25">
        <v>41882</v>
      </c>
      <c r="B249" s="26">
        <v>502.9</v>
      </c>
      <c r="C249" s="26">
        <v>504.88</v>
      </c>
      <c r="D249" s="26">
        <v>474.81</v>
      </c>
      <c r="E249" s="26">
        <v>477.76</v>
      </c>
      <c r="F249" s="27">
        <v>44632300</v>
      </c>
      <c r="G249" s="27">
        <v>6642630144</v>
      </c>
      <c r="H249" s="22">
        <f t="shared" si="3"/>
        <v>22254781.428571429</v>
      </c>
    </row>
    <row r="250" spans="1:16" x14ac:dyDescent="0.15">
      <c r="A250" s="25">
        <v>41883</v>
      </c>
      <c r="B250" s="26">
        <v>477.79</v>
      </c>
      <c r="C250" s="26">
        <v>485.31</v>
      </c>
      <c r="D250" s="26">
        <v>471.91</v>
      </c>
      <c r="E250" s="26">
        <v>474.88</v>
      </c>
      <c r="F250" s="27">
        <v>20432000</v>
      </c>
      <c r="G250" s="27">
        <v>6313119744</v>
      </c>
      <c r="H250" s="22">
        <f t="shared" si="3"/>
        <v>22551252.857142858</v>
      </c>
    </row>
    <row r="251" spans="1:16" x14ac:dyDescent="0.15">
      <c r="A251" s="25">
        <v>41884</v>
      </c>
      <c r="B251" s="26">
        <v>474.48</v>
      </c>
      <c r="C251" s="26">
        <v>482.99</v>
      </c>
      <c r="D251" s="26">
        <v>472.32</v>
      </c>
      <c r="E251" s="26">
        <v>477.43</v>
      </c>
      <c r="F251" s="27">
        <v>23337900</v>
      </c>
      <c r="G251" s="27">
        <v>6270969856</v>
      </c>
      <c r="H251" s="22">
        <f t="shared" si="3"/>
        <v>22565938.571428571</v>
      </c>
    </row>
    <row r="252" spans="1:16" x14ac:dyDescent="0.15">
      <c r="A252" s="25">
        <v>41885</v>
      </c>
      <c r="B252" s="26">
        <v>476.87</v>
      </c>
      <c r="C252" s="26">
        <v>481.71</v>
      </c>
      <c r="D252" s="26">
        <v>476.21</v>
      </c>
      <c r="E252" s="26">
        <v>477.59</v>
      </c>
      <c r="F252" s="27">
        <v>13342200</v>
      </c>
      <c r="G252" s="27">
        <v>6304370176</v>
      </c>
      <c r="H252" s="22">
        <f t="shared" si="3"/>
        <v>21236467.142857142</v>
      </c>
    </row>
    <row r="253" spans="1:16" x14ac:dyDescent="0.15">
      <c r="A253" s="25">
        <v>41886</v>
      </c>
      <c r="B253" s="26">
        <v>477.68</v>
      </c>
      <c r="C253" s="26">
        <v>493.93</v>
      </c>
      <c r="D253" s="26">
        <v>477.09</v>
      </c>
      <c r="E253" s="26">
        <v>489.66</v>
      </c>
      <c r="F253" s="27">
        <v>26081400</v>
      </c>
      <c r="G253" s="27">
        <v>6317100032</v>
      </c>
      <c r="H253" s="22">
        <f t="shared" si="3"/>
        <v>22124952.857142858</v>
      </c>
    </row>
    <row r="254" spans="1:16" x14ac:dyDescent="0.15">
      <c r="A254" s="25">
        <v>41887</v>
      </c>
      <c r="B254" s="26">
        <v>489.67</v>
      </c>
      <c r="C254" s="26">
        <v>490.64</v>
      </c>
      <c r="D254" s="26">
        <v>481.61</v>
      </c>
      <c r="E254" s="26">
        <v>483.34</v>
      </c>
      <c r="F254" s="27">
        <v>15302500</v>
      </c>
      <c r="G254" s="27">
        <v>6477530112</v>
      </c>
      <c r="H254" s="22">
        <f t="shared" si="3"/>
        <v>21793195.714285713</v>
      </c>
    </row>
    <row r="255" spans="1:16" x14ac:dyDescent="0.15">
      <c r="A255" s="25">
        <v>41888</v>
      </c>
      <c r="B255" s="26">
        <v>483.34</v>
      </c>
      <c r="C255" s="26">
        <v>488.6</v>
      </c>
      <c r="D255" s="26">
        <v>483</v>
      </c>
      <c r="E255" s="26">
        <v>484.83</v>
      </c>
      <c r="F255" s="27">
        <v>10601400</v>
      </c>
      <c r="G255" s="27">
        <v>6395630080</v>
      </c>
      <c r="H255" s="22">
        <f t="shared" si="3"/>
        <v>21961385.714285713</v>
      </c>
    </row>
    <row r="256" spans="1:16" x14ac:dyDescent="0.15">
      <c r="A256" s="25">
        <v>41889</v>
      </c>
      <c r="B256" s="26">
        <v>485.13</v>
      </c>
      <c r="C256" s="26">
        <v>488.07</v>
      </c>
      <c r="D256" s="26">
        <v>482.28</v>
      </c>
      <c r="E256" s="26">
        <v>482.28</v>
      </c>
      <c r="F256" s="27">
        <v>8994050</v>
      </c>
      <c r="G256" s="27">
        <v>6421459968</v>
      </c>
      <c r="H256" s="22">
        <f t="shared" si="3"/>
        <v>16870207.142857142</v>
      </c>
    </row>
    <row r="257" spans="1:8" x14ac:dyDescent="0.15">
      <c r="A257" s="25">
        <v>41890</v>
      </c>
      <c r="B257" s="26">
        <v>481.81</v>
      </c>
      <c r="C257" s="26">
        <v>489.83</v>
      </c>
      <c r="D257" s="26">
        <v>468.79</v>
      </c>
      <c r="E257" s="26">
        <v>474.6</v>
      </c>
      <c r="F257" s="27">
        <v>30238000</v>
      </c>
      <c r="G257" s="27">
        <v>6379409920</v>
      </c>
      <c r="H257" s="22">
        <f t="shared" si="3"/>
        <v>18271064.285714287</v>
      </c>
    </row>
    <row r="258" spans="1:8" x14ac:dyDescent="0.15">
      <c r="A258" s="25">
        <v>41891</v>
      </c>
      <c r="B258" s="26">
        <v>474.88</v>
      </c>
      <c r="C258" s="26">
        <v>477.38</v>
      </c>
      <c r="D258" s="26">
        <v>467.78</v>
      </c>
      <c r="E258" s="26">
        <v>475.26</v>
      </c>
      <c r="F258" s="27">
        <v>21447800</v>
      </c>
      <c r="G258" s="27">
        <v>6289350144</v>
      </c>
      <c r="H258" s="22">
        <f t="shared" si="3"/>
        <v>18001050</v>
      </c>
    </row>
    <row r="259" spans="1:8" x14ac:dyDescent="0.15">
      <c r="A259" s="25">
        <v>41892</v>
      </c>
      <c r="B259" s="26">
        <v>475.48</v>
      </c>
      <c r="C259" s="26">
        <v>487.47</v>
      </c>
      <c r="D259" s="26">
        <v>475.14</v>
      </c>
      <c r="E259" s="26">
        <v>479.36</v>
      </c>
      <c r="F259" s="27">
        <v>22787800</v>
      </c>
      <c r="G259" s="27">
        <v>6299069952</v>
      </c>
      <c r="H259" s="22">
        <f t="shared" si="3"/>
        <v>19350421.428571429</v>
      </c>
    </row>
    <row r="260" spans="1:8" x14ac:dyDescent="0.15">
      <c r="A260" s="25">
        <v>41893</v>
      </c>
      <c r="B260" s="26">
        <v>479.62</v>
      </c>
      <c r="C260" s="26">
        <v>482.35</v>
      </c>
      <c r="D260" s="26">
        <v>474.61</v>
      </c>
      <c r="E260" s="26">
        <v>479.75</v>
      </c>
      <c r="F260" s="27">
        <v>16852900</v>
      </c>
      <c r="G260" s="27">
        <v>6355700224</v>
      </c>
      <c r="H260" s="22">
        <f t="shared" si="3"/>
        <v>18032064.285714287</v>
      </c>
    </row>
    <row r="261" spans="1:8" x14ac:dyDescent="0.15">
      <c r="A261" s="25">
        <v>41894</v>
      </c>
      <c r="B261" s="26">
        <v>479.58</v>
      </c>
      <c r="C261" s="26">
        <v>479.63</v>
      </c>
      <c r="D261" s="26">
        <v>473.01</v>
      </c>
      <c r="E261" s="26">
        <v>477.75</v>
      </c>
      <c r="F261" s="27">
        <v>15437200</v>
      </c>
      <c r="G261" s="27">
        <v>6357289984</v>
      </c>
      <c r="H261" s="22">
        <f t="shared" si="3"/>
        <v>18051307.142857142</v>
      </c>
    </row>
    <row r="262" spans="1:8" x14ac:dyDescent="0.15">
      <c r="A262" s="25">
        <v>41895</v>
      </c>
      <c r="B262" s="26">
        <v>477.79</v>
      </c>
      <c r="C262" s="26">
        <v>482.12</v>
      </c>
      <c r="D262" s="26">
        <v>475.1</v>
      </c>
      <c r="E262" s="26">
        <v>479</v>
      </c>
      <c r="F262" s="27">
        <v>15588000</v>
      </c>
      <c r="G262" s="27">
        <v>6335399936</v>
      </c>
      <c r="H262" s="22">
        <f t="shared" si="3"/>
        <v>18763678.571428571</v>
      </c>
    </row>
    <row r="263" spans="1:8" x14ac:dyDescent="0.15">
      <c r="A263" s="25">
        <v>41896</v>
      </c>
      <c r="B263" s="26">
        <v>479.12</v>
      </c>
      <c r="C263" s="26">
        <v>479.85</v>
      </c>
      <c r="D263" s="26">
        <v>476.12</v>
      </c>
      <c r="E263" s="26">
        <v>477.89</v>
      </c>
      <c r="F263" s="27">
        <v>13105500</v>
      </c>
      <c r="G263" s="27">
        <v>6355140096</v>
      </c>
      <c r="H263" s="22">
        <f t="shared" si="3"/>
        <v>19351028.571428571</v>
      </c>
    </row>
    <row r="264" spans="1:8" x14ac:dyDescent="0.15">
      <c r="A264" s="25">
        <v>41897</v>
      </c>
      <c r="B264" s="26">
        <v>477.77</v>
      </c>
      <c r="C264" s="26">
        <v>478.62</v>
      </c>
      <c r="D264" s="26">
        <v>474.02</v>
      </c>
      <c r="E264" s="26">
        <v>475.37</v>
      </c>
      <c r="F264" s="27">
        <v>15345200</v>
      </c>
      <c r="G264" s="27">
        <v>6339089920</v>
      </c>
      <c r="H264" s="22">
        <f t="shared" si="3"/>
        <v>17223485.714285713</v>
      </c>
    </row>
    <row r="265" spans="1:8" x14ac:dyDescent="0.15">
      <c r="A265" s="25">
        <v>41898</v>
      </c>
      <c r="B265" s="26">
        <v>474.86</v>
      </c>
      <c r="C265" s="26">
        <v>475.64</v>
      </c>
      <c r="D265" s="26">
        <v>465.13</v>
      </c>
      <c r="E265" s="26">
        <v>466.06</v>
      </c>
      <c r="F265" s="27">
        <v>16797300</v>
      </c>
      <c r="G265" s="27">
        <v>6302439936</v>
      </c>
      <c r="H265" s="22">
        <f t="shared" ref="H265:H328" si="4">AVERAGE(F259:F265)</f>
        <v>16559128.571428571</v>
      </c>
    </row>
    <row r="266" spans="1:8" x14ac:dyDescent="0.15">
      <c r="A266" s="25">
        <v>41899</v>
      </c>
      <c r="B266" s="26">
        <v>465.86</v>
      </c>
      <c r="C266" s="26">
        <v>468.17</v>
      </c>
      <c r="D266" s="26">
        <v>452.42</v>
      </c>
      <c r="E266" s="26">
        <v>457.33</v>
      </c>
      <c r="F266" s="27">
        <v>21056800</v>
      </c>
      <c r="G266" s="27">
        <v>6185010176</v>
      </c>
      <c r="H266" s="22">
        <f t="shared" si="4"/>
        <v>16311842.857142856</v>
      </c>
    </row>
    <row r="267" spans="1:8" x14ac:dyDescent="0.15">
      <c r="A267" s="25">
        <v>41900</v>
      </c>
      <c r="B267" s="26">
        <v>456.86</v>
      </c>
      <c r="C267" s="26">
        <v>456.86</v>
      </c>
      <c r="D267" s="26">
        <v>413.1</v>
      </c>
      <c r="E267" s="26">
        <v>424.44</v>
      </c>
      <c r="F267" s="27">
        <v>34483200</v>
      </c>
      <c r="G267" s="27">
        <v>6067610112</v>
      </c>
      <c r="H267" s="22">
        <f t="shared" si="4"/>
        <v>18830457.142857142</v>
      </c>
    </row>
    <row r="268" spans="1:8" x14ac:dyDescent="0.15">
      <c r="A268" s="25">
        <v>41901</v>
      </c>
      <c r="B268" s="26">
        <v>424.1</v>
      </c>
      <c r="C268" s="26">
        <v>427.83</v>
      </c>
      <c r="D268" s="26">
        <v>384.53</v>
      </c>
      <c r="E268" s="26">
        <v>394.8</v>
      </c>
      <c r="F268" s="27">
        <v>37919700</v>
      </c>
      <c r="G268" s="27">
        <v>5634440192</v>
      </c>
      <c r="H268" s="22">
        <f t="shared" si="4"/>
        <v>22042242.857142858</v>
      </c>
    </row>
    <row r="269" spans="1:8" x14ac:dyDescent="0.15">
      <c r="A269" s="25">
        <v>41902</v>
      </c>
      <c r="B269" s="26">
        <v>394.67</v>
      </c>
      <c r="C269" s="26">
        <v>423.3</v>
      </c>
      <c r="D269" s="26">
        <v>389.88</v>
      </c>
      <c r="E269" s="26">
        <v>408.9</v>
      </c>
      <c r="F269" s="27">
        <v>36863600</v>
      </c>
      <c r="G269" s="27">
        <v>5245150208</v>
      </c>
      <c r="H269" s="22">
        <f t="shared" si="4"/>
        <v>25081614.285714287</v>
      </c>
    </row>
    <row r="270" spans="1:8" x14ac:dyDescent="0.15">
      <c r="A270" s="25">
        <v>41903</v>
      </c>
      <c r="B270" s="26">
        <v>408.08</v>
      </c>
      <c r="C270" s="26">
        <v>412.43</v>
      </c>
      <c r="D270" s="26">
        <v>393.18</v>
      </c>
      <c r="E270" s="26">
        <v>398.82</v>
      </c>
      <c r="F270" s="27">
        <v>26580100</v>
      </c>
      <c r="G270" s="27">
        <v>5425180160</v>
      </c>
      <c r="H270" s="22">
        <f t="shared" si="4"/>
        <v>27006557.142857142</v>
      </c>
    </row>
    <row r="271" spans="1:8" x14ac:dyDescent="0.15">
      <c r="A271" s="25">
        <v>41904</v>
      </c>
      <c r="B271" s="26">
        <v>399.1</v>
      </c>
      <c r="C271" s="26">
        <v>406.92</v>
      </c>
      <c r="D271" s="26">
        <v>397.13</v>
      </c>
      <c r="E271" s="26">
        <v>402.15</v>
      </c>
      <c r="F271" s="27">
        <v>24127600</v>
      </c>
      <c r="G271" s="27">
        <v>5307360256</v>
      </c>
      <c r="H271" s="22">
        <f t="shared" si="4"/>
        <v>28261185.714285713</v>
      </c>
    </row>
    <row r="272" spans="1:8" x14ac:dyDescent="0.15">
      <c r="A272" s="25">
        <v>41905</v>
      </c>
      <c r="B272" s="26">
        <v>402.09</v>
      </c>
      <c r="C272" s="26">
        <v>441.56</v>
      </c>
      <c r="D272" s="26">
        <v>396.2</v>
      </c>
      <c r="E272" s="26">
        <v>435.79</v>
      </c>
      <c r="F272" s="27">
        <v>45099500</v>
      </c>
      <c r="G272" s="27">
        <v>5348839936</v>
      </c>
      <c r="H272" s="22">
        <f t="shared" si="4"/>
        <v>32304357.142857142</v>
      </c>
    </row>
    <row r="273" spans="1:8" x14ac:dyDescent="0.15">
      <c r="A273" s="25">
        <v>41906</v>
      </c>
      <c r="B273" s="26">
        <v>435.75</v>
      </c>
      <c r="C273" s="26">
        <v>436.11</v>
      </c>
      <c r="D273" s="26">
        <v>421.13</v>
      </c>
      <c r="E273" s="26">
        <v>423.2</v>
      </c>
      <c r="F273" s="27">
        <v>30627700</v>
      </c>
      <c r="G273" s="27">
        <v>5798219776</v>
      </c>
      <c r="H273" s="22">
        <f t="shared" si="4"/>
        <v>33671628.571428575</v>
      </c>
    </row>
    <row r="274" spans="1:8" x14ac:dyDescent="0.15">
      <c r="A274" s="25">
        <v>41907</v>
      </c>
      <c r="B274" s="26">
        <v>423.16</v>
      </c>
      <c r="C274" s="26">
        <v>423.52</v>
      </c>
      <c r="D274" s="26">
        <v>409.47</v>
      </c>
      <c r="E274" s="26">
        <v>411.57</v>
      </c>
      <c r="F274" s="27">
        <v>26814400</v>
      </c>
      <c r="G274" s="27">
        <v>5632260096</v>
      </c>
      <c r="H274" s="22">
        <f t="shared" si="4"/>
        <v>32576085.714285713</v>
      </c>
    </row>
    <row r="275" spans="1:8" x14ac:dyDescent="0.15">
      <c r="A275" s="25">
        <v>41908</v>
      </c>
      <c r="B275" s="26">
        <v>411.43</v>
      </c>
      <c r="C275" s="26">
        <v>414.94</v>
      </c>
      <c r="D275" s="26">
        <v>400.01</v>
      </c>
      <c r="E275" s="26">
        <v>404.42</v>
      </c>
      <c r="F275" s="27">
        <v>21460800</v>
      </c>
      <c r="G275" s="27">
        <v>5477969920</v>
      </c>
      <c r="H275" s="22">
        <f t="shared" si="4"/>
        <v>30224814.285714287</v>
      </c>
    </row>
    <row r="276" spans="1:8" x14ac:dyDescent="0.15">
      <c r="A276" s="25">
        <v>41909</v>
      </c>
      <c r="B276" s="26">
        <v>403.56</v>
      </c>
      <c r="C276" s="26">
        <v>406.62</v>
      </c>
      <c r="D276" s="26">
        <v>397.37</v>
      </c>
      <c r="E276" s="26">
        <v>399.52</v>
      </c>
      <c r="F276" s="27">
        <v>15029300</v>
      </c>
      <c r="G276" s="27">
        <v>5374499840</v>
      </c>
      <c r="H276" s="22">
        <f t="shared" si="4"/>
        <v>27105628.571428571</v>
      </c>
    </row>
    <row r="277" spans="1:8" x14ac:dyDescent="0.15">
      <c r="A277" s="25">
        <v>41910</v>
      </c>
      <c r="B277" s="26">
        <v>399.47</v>
      </c>
      <c r="C277" s="26">
        <v>401.02</v>
      </c>
      <c r="D277" s="26">
        <v>374.33</v>
      </c>
      <c r="E277" s="26">
        <v>377.18</v>
      </c>
      <c r="F277" s="27">
        <v>23613300</v>
      </c>
      <c r="G277" s="27">
        <v>5321419776</v>
      </c>
      <c r="H277" s="22">
        <f t="shared" si="4"/>
        <v>26681800</v>
      </c>
    </row>
    <row r="278" spans="1:8" x14ac:dyDescent="0.15">
      <c r="A278" s="25">
        <v>41911</v>
      </c>
      <c r="B278" s="26">
        <v>376.93</v>
      </c>
      <c r="C278" s="26">
        <v>385.21</v>
      </c>
      <c r="D278" s="26">
        <v>372.24</v>
      </c>
      <c r="E278" s="26">
        <v>375.47</v>
      </c>
      <c r="F278" s="27">
        <v>32497700</v>
      </c>
      <c r="G278" s="27">
        <v>5022360064</v>
      </c>
      <c r="H278" s="22">
        <f t="shared" si="4"/>
        <v>27877528.571428571</v>
      </c>
    </row>
    <row r="279" spans="1:8" x14ac:dyDescent="0.15">
      <c r="A279" s="25">
        <v>41912</v>
      </c>
      <c r="B279" s="26">
        <v>376.09</v>
      </c>
      <c r="C279" s="26">
        <v>390.98</v>
      </c>
      <c r="D279" s="26">
        <v>373.44</v>
      </c>
      <c r="E279" s="26">
        <v>386.94</v>
      </c>
      <c r="F279" s="27">
        <v>34707300</v>
      </c>
      <c r="G279" s="27">
        <v>5012449792</v>
      </c>
      <c r="H279" s="22">
        <f t="shared" si="4"/>
        <v>26392928.571428571</v>
      </c>
    </row>
    <row r="280" spans="1:8" x14ac:dyDescent="0.15">
      <c r="A280" s="25">
        <v>41913</v>
      </c>
      <c r="B280" s="26">
        <v>387.43</v>
      </c>
      <c r="C280" s="26">
        <v>391.38</v>
      </c>
      <c r="D280" s="26">
        <v>380.78</v>
      </c>
      <c r="E280" s="26">
        <v>383.61</v>
      </c>
      <c r="F280" s="27">
        <v>26229400</v>
      </c>
      <c r="G280" s="27">
        <v>5165060096</v>
      </c>
      <c r="H280" s="22">
        <f t="shared" si="4"/>
        <v>25764600</v>
      </c>
    </row>
    <row r="281" spans="1:8" x14ac:dyDescent="0.15">
      <c r="A281" s="25">
        <v>41914</v>
      </c>
      <c r="B281" s="26">
        <v>383.99</v>
      </c>
      <c r="C281" s="26">
        <v>385.5</v>
      </c>
      <c r="D281" s="26">
        <v>372.95</v>
      </c>
      <c r="E281" s="26">
        <v>375.07</v>
      </c>
      <c r="F281" s="27">
        <v>21777700</v>
      </c>
      <c r="G281" s="27">
        <v>5120699904</v>
      </c>
      <c r="H281" s="22">
        <f t="shared" si="4"/>
        <v>25045071.428571429</v>
      </c>
    </row>
    <row r="282" spans="1:8" x14ac:dyDescent="0.15">
      <c r="A282" s="25">
        <v>41915</v>
      </c>
      <c r="B282" s="26">
        <v>375.18</v>
      </c>
      <c r="C282" s="26">
        <v>377.7</v>
      </c>
      <c r="D282" s="26">
        <v>357.86</v>
      </c>
      <c r="E282" s="26">
        <v>359.51</v>
      </c>
      <c r="F282" s="27">
        <v>30901200</v>
      </c>
      <c r="G282" s="27">
        <v>5004539904</v>
      </c>
      <c r="H282" s="22">
        <f t="shared" si="4"/>
        <v>26393700</v>
      </c>
    </row>
    <row r="283" spans="1:8" x14ac:dyDescent="0.15">
      <c r="A283" s="25">
        <v>41916</v>
      </c>
      <c r="B283" s="26">
        <v>359.89</v>
      </c>
      <c r="C283" s="26">
        <v>364.49</v>
      </c>
      <c r="D283" s="26">
        <v>325.89</v>
      </c>
      <c r="E283" s="26">
        <v>328.87</v>
      </c>
      <c r="F283" s="27">
        <v>47236500</v>
      </c>
      <c r="G283" s="27">
        <v>4801920000</v>
      </c>
      <c r="H283" s="22">
        <f t="shared" si="4"/>
        <v>30994728.571428571</v>
      </c>
    </row>
    <row r="284" spans="1:8" x14ac:dyDescent="0.15">
      <c r="A284" s="25">
        <v>41917</v>
      </c>
      <c r="B284" s="26">
        <v>328.92</v>
      </c>
      <c r="C284" s="26">
        <v>341.8</v>
      </c>
      <c r="D284" s="26">
        <v>289.3</v>
      </c>
      <c r="E284" s="26">
        <v>320.51</v>
      </c>
      <c r="F284" s="27">
        <v>83308096</v>
      </c>
      <c r="G284" s="27">
        <v>4389890048</v>
      </c>
      <c r="H284" s="22">
        <f t="shared" si="4"/>
        <v>39522556.571428575</v>
      </c>
    </row>
    <row r="285" spans="1:8" x14ac:dyDescent="0.15">
      <c r="A285" s="25">
        <v>41918</v>
      </c>
      <c r="B285" s="26">
        <v>320.39</v>
      </c>
      <c r="C285" s="26">
        <v>345.13</v>
      </c>
      <c r="D285" s="26">
        <v>302.56</v>
      </c>
      <c r="E285" s="26">
        <v>330.08</v>
      </c>
      <c r="F285" s="27">
        <v>79011800</v>
      </c>
      <c r="G285" s="27">
        <v>4277430016</v>
      </c>
      <c r="H285" s="22">
        <f t="shared" si="4"/>
        <v>46167428</v>
      </c>
    </row>
    <row r="286" spans="1:8" x14ac:dyDescent="0.15">
      <c r="A286" s="25">
        <v>41919</v>
      </c>
      <c r="B286" s="26">
        <v>330.58</v>
      </c>
      <c r="C286" s="26">
        <v>339.25</v>
      </c>
      <c r="D286" s="26">
        <v>320.48</v>
      </c>
      <c r="E286" s="26">
        <v>336.19</v>
      </c>
      <c r="F286" s="27">
        <v>49199900</v>
      </c>
      <c r="G286" s="27">
        <v>4414879744</v>
      </c>
      <c r="H286" s="22">
        <f t="shared" si="4"/>
        <v>48237799.428571425</v>
      </c>
    </row>
    <row r="287" spans="1:8" x14ac:dyDescent="0.15">
      <c r="A287" s="25">
        <v>41920</v>
      </c>
      <c r="B287" s="26">
        <v>336.12</v>
      </c>
      <c r="C287" s="26">
        <v>354.36</v>
      </c>
      <c r="D287" s="26">
        <v>327.19</v>
      </c>
      <c r="E287" s="26">
        <v>352.94</v>
      </c>
      <c r="F287" s="27">
        <v>54736300</v>
      </c>
      <c r="G287" s="27">
        <v>4489869824</v>
      </c>
      <c r="H287" s="22">
        <f t="shared" si="4"/>
        <v>52310213.714285716</v>
      </c>
    </row>
    <row r="288" spans="1:8" x14ac:dyDescent="0.15">
      <c r="A288" s="25">
        <v>41921</v>
      </c>
      <c r="B288" s="26">
        <v>352.75</v>
      </c>
      <c r="C288" s="26">
        <v>382.73</v>
      </c>
      <c r="D288" s="26">
        <v>347.69</v>
      </c>
      <c r="E288" s="26">
        <v>365.03</v>
      </c>
      <c r="F288" s="27">
        <v>83641104</v>
      </c>
      <c r="G288" s="27">
        <v>4713319936</v>
      </c>
      <c r="H288" s="22">
        <f t="shared" si="4"/>
        <v>61147842.857142858</v>
      </c>
    </row>
    <row r="289" spans="1:8" x14ac:dyDescent="0.15">
      <c r="A289" s="25">
        <v>41922</v>
      </c>
      <c r="B289" s="26">
        <v>364.69</v>
      </c>
      <c r="C289" s="26">
        <v>375.07</v>
      </c>
      <c r="D289" s="26">
        <v>352.96</v>
      </c>
      <c r="E289" s="26">
        <v>361.56</v>
      </c>
      <c r="F289" s="27">
        <v>43665700</v>
      </c>
      <c r="G289" s="27">
        <v>4874189824</v>
      </c>
      <c r="H289" s="22">
        <f t="shared" si="4"/>
        <v>62971342.857142858</v>
      </c>
    </row>
    <row r="290" spans="1:8" x14ac:dyDescent="0.15">
      <c r="A290" s="25">
        <v>41923</v>
      </c>
      <c r="B290" s="26">
        <v>361.36</v>
      </c>
      <c r="C290" s="26">
        <v>367.19</v>
      </c>
      <c r="D290" s="26">
        <v>355.95</v>
      </c>
      <c r="E290" s="26">
        <v>362.3</v>
      </c>
      <c r="F290" s="27">
        <v>13345200</v>
      </c>
      <c r="G290" s="27">
        <v>4831159808</v>
      </c>
      <c r="H290" s="22">
        <f t="shared" si="4"/>
        <v>58129728.571428575</v>
      </c>
    </row>
    <row r="291" spans="1:8" x14ac:dyDescent="0.15">
      <c r="A291" s="25">
        <v>41924</v>
      </c>
      <c r="B291" s="26">
        <v>362.61</v>
      </c>
      <c r="C291" s="26">
        <v>379.43</v>
      </c>
      <c r="D291" s="26">
        <v>356.14</v>
      </c>
      <c r="E291" s="26">
        <v>378.55</v>
      </c>
      <c r="F291" s="27">
        <v>17552800</v>
      </c>
      <c r="G291" s="27">
        <v>4849070080</v>
      </c>
      <c r="H291" s="22">
        <f t="shared" si="4"/>
        <v>48736114.857142858</v>
      </c>
    </row>
    <row r="292" spans="1:8" x14ac:dyDescent="0.15">
      <c r="A292" s="25">
        <v>41925</v>
      </c>
      <c r="B292" s="26">
        <v>377.92</v>
      </c>
      <c r="C292" s="26">
        <v>397.23</v>
      </c>
      <c r="D292" s="26">
        <v>368.9</v>
      </c>
      <c r="E292" s="26">
        <v>390.41</v>
      </c>
      <c r="F292" s="27">
        <v>35221400</v>
      </c>
      <c r="G292" s="27">
        <v>5055289856</v>
      </c>
      <c r="H292" s="22">
        <f t="shared" si="4"/>
        <v>42480343.428571425</v>
      </c>
    </row>
    <row r="293" spans="1:8" x14ac:dyDescent="0.15">
      <c r="A293" s="25">
        <v>41926</v>
      </c>
      <c r="B293" s="26">
        <v>391.69</v>
      </c>
      <c r="C293" s="26">
        <v>411.7</v>
      </c>
      <c r="D293" s="26">
        <v>391.32</v>
      </c>
      <c r="E293" s="26">
        <v>400.87</v>
      </c>
      <c r="F293" s="27">
        <v>38491500</v>
      </c>
      <c r="G293" s="27">
        <v>5241030144</v>
      </c>
      <c r="H293" s="22">
        <f t="shared" si="4"/>
        <v>40950572</v>
      </c>
    </row>
    <row r="294" spans="1:8" x14ac:dyDescent="0.15">
      <c r="A294" s="25">
        <v>41927</v>
      </c>
      <c r="B294" s="26">
        <v>400.95</v>
      </c>
      <c r="C294" s="26">
        <v>402.23</v>
      </c>
      <c r="D294" s="26">
        <v>388.77</v>
      </c>
      <c r="E294" s="26">
        <v>394.77</v>
      </c>
      <c r="F294" s="27">
        <v>25267100</v>
      </c>
      <c r="G294" s="27">
        <v>5366289920</v>
      </c>
      <c r="H294" s="22">
        <f t="shared" si="4"/>
        <v>36740686.285714284</v>
      </c>
    </row>
    <row r="295" spans="1:8" x14ac:dyDescent="0.15">
      <c r="A295" s="25">
        <v>41928</v>
      </c>
      <c r="B295" s="26">
        <v>394.52</v>
      </c>
      <c r="C295" s="26">
        <v>398.81</v>
      </c>
      <c r="D295" s="26">
        <v>373.07</v>
      </c>
      <c r="E295" s="26">
        <v>382.56</v>
      </c>
      <c r="F295" s="27">
        <v>26990000</v>
      </c>
      <c r="G295" s="27">
        <v>5281630208</v>
      </c>
      <c r="H295" s="22">
        <f t="shared" si="4"/>
        <v>28647671.428571429</v>
      </c>
    </row>
    <row r="296" spans="1:8" x14ac:dyDescent="0.15">
      <c r="A296" s="25">
        <v>41929</v>
      </c>
      <c r="B296" s="26">
        <v>382.76</v>
      </c>
      <c r="C296" s="26">
        <v>385.48</v>
      </c>
      <c r="D296" s="26">
        <v>375.39</v>
      </c>
      <c r="E296" s="26">
        <v>383.76</v>
      </c>
      <c r="F296" s="27">
        <v>13600700</v>
      </c>
      <c r="G296" s="27">
        <v>5125579776</v>
      </c>
      <c r="H296" s="22">
        <f t="shared" si="4"/>
        <v>24352671.428571429</v>
      </c>
    </row>
    <row r="297" spans="1:8" x14ac:dyDescent="0.15">
      <c r="A297" s="25">
        <v>41930</v>
      </c>
      <c r="B297" s="26">
        <v>383.98</v>
      </c>
      <c r="C297" s="26">
        <v>395.16</v>
      </c>
      <c r="D297" s="26">
        <v>378.97</v>
      </c>
      <c r="E297" s="26">
        <v>391.44</v>
      </c>
      <c r="F297" s="27">
        <v>11416800</v>
      </c>
      <c r="G297" s="27">
        <v>5143260160</v>
      </c>
      <c r="H297" s="22">
        <f t="shared" si="4"/>
        <v>24077185.714285713</v>
      </c>
    </row>
    <row r="298" spans="1:8" x14ac:dyDescent="0.15">
      <c r="A298" s="25">
        <v>41931</v>
      </c>
      <c r="B298" s="26">
        <v>391.25</v>
      </c>
      <c r="C298" s="26">
        <v>393.94</v>
      </c>
      <c r="D298" s="26">
        <v>386.46</v>
      </c>
      <c r="E298" s="26">
        <v>389.55</v>
      </c>
      <c r="F298" s="27">
        <v>5914570</v>
      </c>
      <c r="G298" s="27">
        <v>5242370048</v>
      </c>
      <c r="H298" s="22">
        <f t="shared" si="4"/>
        <v>22414581.428571429</v>
      </c>
    </row>
    <row r="299" spans="1:8" x14ac:dyDescent="0.15">
      <c r="A299" s="25">
        <v>41932</v>
      </c>
      <c r="B299" s="26">
        <v>389.23</v>
      </c>
      <c r="C299" s="26">
        <v>390.08</v>
      </c>
      <c r="D299" s="26">
        <v>378.25</v>
      </c>
      <c r="E299" s="26">
        <v>382.85</v>
      </c>
      <c r="F299" s="27">
        <v>16419000</v>
      </c>
      <c r="G299" s="27">
        <v>5216560128</v>
      </c>
      <c r="H299" s="22">
        <f t="shared" si="4"/>
        <v>19728524.285714287</v>
      </c>
    </row>
    <row r="300" spans="1:8" x14ac:dyDescent="0.15">
      <c r="A300" s="25">
        <v>41933</v>
      </c>
      <c r="B300" s="26">
        <v>382.42</v>
      </c>
      <c r="C300" s="26">
        <v>392.65</v>
      </c>
      <c r="D300" s="26">
        <v>380.83</v>
      </c>
      <c r="E300" s="26">
        <v>386.48</v>
      </c>
      <c r="F300" s="27">
        <v>14188900</v>
      </c>
      <c r="G300" s="27">
        <v>5126589952</v>
      </c>
      <c r="H300" s="22">
        <f t="shared" si="4"/>
        <v>16256724.285714285</v>
      </c>
    </row>
    <row r="301" spans="1:8" x14ac:dyDescent="0.15">
      <c r="A301" s="25">
        <v>41934</v>
      </c>
      <c r="B301" s="26">
        <v>386.12</v>
      </c>
      <c r="C301" s="26">
        <v>388.58</v>
      </c>
      <c r="D301" s="26">
        <v>382.25</v>
      </c>
      <c r="E301" s="26">
        <v>383.16</v>
      </c>
      <c r="F301" s="27">
        <v>11641300</v>
      </c>
      <c r="G301" s="27">
        <v>5177639936</v>
      </c>
      <c r="H301" s="22">
        <f t="shared" si="4"/>
        <v>14310181.428571429</v>
      </c>
    </row>
    <row r="302" spans="1:8" x14ac:dyDescent="0.15">
      <c r="A302" s="25">
        <v>41935</v>
      </c>
      <c r="B302" s="26">
        <v>382.96</v>
      </c>
      <c r="C302" s="26">
        <v>385.05</v>
      </c>
      <c r="D302" s="26">
        <v>356.45</v>
      </c>
      <c r="E302" s="26">
        <v>358.42</v>
      </c>
      <c r="F302" s="27">
        <v>26456900</v>
      </c>
      <c r="G302" s="27">
        <v>5136829952</v>
      </c>
      <c r="H302" s="22">
        <f t="shared" si="4"/>
        <v>14234024.285714285</v>
      </c>
    </row>
    <row r="303" spans="1:8" x14ac:dyDescent="0.15">
      <c r="A303" s="25">
        <v>41936</v>
      </c>
      <c r="B303" s="26">
        <v>358.59</v>
      </c>
      <c r="C303" s="26">
        <v>364.35</v>
      </c>
      <c r="D303" s="26">
        <v>353.3</v>
      </c>
      <c r="E303" s="26">
        <v>358.35</v>
      </c>
      <c r="F303" s="27">
        <v>15585700</v>
      </c>
      <c r="G303" s="27">
        <v>4811290112</v>
      </c>
      <c r="H303" s="22">
        <f t="shared" si="4"/>
        <v>14517595.714285715</v>
      </c>
    </row>
    <row r="304" spans="1:8" x14ac:dyDescent="0.15">
      <c r="A304" s="25">
        <v>41937</v>
      </c>
      <c r="B304" s="26">
        <v>358.61</v>
      </c>
      <c r="C304" s="26">
        <v>359.86</v>
      </c>
      <c r="D304" s="26">
        <v>342.88</v>
      </c>
      <c r="E304" s="26">
        <v>347.27</v>
      </c>
      <c r="F304" s="27">
        <v>18127500</v>
      </c>
      <c r="G304" s="27">
        <v>4812989952</v>
      </c>
      <c r="H304" s="22">
        <f t="shared" si="4"/>
        <v>15476267.142857144</v>
      </c>
    </row>
    <row r="305" spans="1:8" x14ac:dyDescent="0.15">
      <c r="A305" s="25">
        <v>41938</v>
      </c>
      <c r="B305" s="26">
        <v>347.49</v>
      </c>
      <c r="C305" s="26">
        <v>359.22</v>
      </c>
      <c r="D305" s="26">
        <v>343.93</v>
      </c>
      <c r="E305" s="26">
        <v>354.7</v>
      </c>
      <c r="F305" s="27">
        <v>11272500</v>
      </c>
      <c r="G305" s="27">
        <v>4665039872</v>
      </c>
      <c r="H305" s="22">
        <f t="shared" si="4"/>
        <v>16241685.714285715</v>
      </c>
    </row>
    <row r="306" spans="1:8" x14ac:dyDescent="0.15">
      <c r="A306" s="25">
        <v>41939</v>
      </c>
      <c r="B306" s="26">
        <v>354.78</v>
      </c>
      <c r="C306" s="26">
        <v>358.63</v>
      </c>
      <c r="D306" s="26">
        <v>349.81</v>
      </c>
      <c r="E306" s="26">
        <v>352.99</v>
      </c>
      <c r="F306" s="27">
        <v>13033000</v>
      </c>
      <c r="G306" s="27">
        <v>4764020224</v>
      </c>
      <c r="H306" s="22">
        <f t="shared" si="4"/>
        <v>15757971.428571429</v>
      </c>
    </row>
    <row r="307" spans="1:8" x14ac:dyDescent="0.15">
      <c r="A307" s="25">
        <v>41940</v>
      </c>
      <c r="B307" s="26">
        <v>353.21</v>
      </c>
      <c r="C307" s="26">
        <v>359.98</v>
      </c>
      <c r="D307" s="26">
        <v>352.68</v>
      </c>
      <c r="E307" s="26">
        <v>357.62</v>
      </c>
      <c r="F307" s="27">
        <v>7845880</v>
      </c>
      <c r="G307" s="27">
        <v>4744450048</v>
      </c>
      <c r="H307" s="22">
        <f t="shared" si="4"/>
        <v>14851825.714285715</v>
      </c>
    </row>
    <row r="308" spans="1:8" x14ac:dyDescent="0.15">
      <c r="A308" s="25">
        <v>41941</v>
      </c>
      <c r="B308" s="26">
        <v>357.09</v>
      </c>
      <c r="C308" s="26">
        <v>357.83</v>
      </c>
      <c r="D308" s="26">
        <v>335.34</v>
      </c>
      <c r="E308" s="26">
        <v>335.59</v>
      </c>
      <c r="F308" s="27">
        <v>18192700</v>
      </c>
      <c r="G308" s="27">
        <v>4797700096</v>
      </c>
      <c r="H308" s="22">
        <f t="shared" si="4"/>
        <v>15787740</v>
      </c>
    </row>
    <row r="309" spans="1:8" x14ac:dyDescent="0.15">
      <c r="A309" s="25">
        <v>41942</v>
      </c>
      <c r="B309" s="26">
        <v>335.71</v>
      </c>
      <c r="C309" s="26">
        <v>350.91</v>
      </c>
      <c r="D309" s="26">
        <v>335.07</v>
      </c>
      <c r="E309" s="26">
        <v>345.3</v>
      </c>
      <c r="F309" s="27">
        <v>30177900</v>
      </c>
      <c r="G309" s="27">
        <v>4511759872</v>
      </c>
      <c r="H309" s="22">
        <f t="shared" si="4"/>
        <v>16319311.428571429</v>
      </c>
    </row>
    <row r="310" spans="1:8" x14ac:dyDescent="0.15">
      <c r="A310" s="25">
        <v>41943</v>
      </c>
      <c r="B310" s="26">
        <v>345.01</v>
      </c>
      <c r="C310" s="26">
        <v>348.05</v>
      </c>
      <c r="D310" s="26">
        <v>337.14</v>
      </c>
      <c r="E310" s="26">
        <v>338.32</v>
      </c>
      <c r="F310" s="27">
        <v>12545400</v>
      </c>
      <c r="G310" s="27">
        <v>4638210048</v>
      </c>
      <c r="H310" s="22">
        <f t="shared" si="4"/>
        <v>15884982.857142856</v>
      </c>
    </row>
    <row r="311" spans="1:8" x14ac:dyDescent="0.15">
      <c r="A311" s="25">
        <v>41944</v>
      </c>
      <c r="B311" s="26">
        <v>338.65</v>
      </c>
      <c r="C311" s="26">
        <v>340.53</v>
      </c>
      <c r="D311" s="26">
        <v>321.05</v>
      </c>
      <c r="E311" s="26">
        <v>325.75</v>
      </c>
      <c r="F311" s="27">
        <v>16677200</v>
      </c>
      <c r="G311" s="27">
        <v>4554319872</v>
      </c>
      <c r="H311" s="22">
        <f t="shared" si="4"/>
        <v>15677797.142857144</v>
      </c>
    </row>
    <row r="312" spans="1:8" x14ac:dyDescent="0.15">
      <c r="A312" s="25">
        <v>41945</v>
      </c>
      <c r="B312" s="26">
        <v>326.08</v>
      </c>
      <c r="C312" s="26">
        <v>329.05</v>
      </c>
      <c r="D312" s="26">
        <v>320.63</v>
      </c>
      <c r="E312" s="26">
        <v>325.89</v>
      </c>
      <c r="F312" s="27">
        <v>8603620</v>
      </c>
      <c r="G312" s="27">
        <v>4386500096</v>
      </c>
      <c r="H312" s="22">
        <f t="shared" si="4"/>
        <v>15296528.571428571</v>
      </c>
    </row>
    <row r="313" spans="1:8" x14ac:dyDescent="0.15">
      <c r="A313" s="25">
        <v>41946</v>
      </c>
      <c r="B313" s="26">
        <v>325.57</v>
      </c>
      <c r="C313" s="26">
        <v>334</v>
      </c>
      <c r="D313" s="26">
        <v>325.48</v>
      </c>
      <c r="E313" s="26">
        <v>327.55</v>
      </c>
      <c r="F313" s="27">
        <v>12948500</v>
      </c>
      <c r="G313" s="27">
        <v>4380950016</v>
      </c>
      <c r="H313" s="22">
        <f t="shared" si="4"/>
        <v>15284457.142857144</v>
      </c>
    </row>
    <row r="314" spans="1:8" x14ac:dyDescent="0.15">
      <c r="A314" s="25">
        <v>41947</v>
      </c>
      <c r="B314" s="26">
        <v>327.16000000000003</v>
      </c>
      <c r="C314" s="26">
        <v>331.77</v>
      </c>
      <c r="D314" s="26">
        <v>325.08</v>
      </c>
      <c r="E314" s="26">
        <v>330.49</v>
      </c>
      <c r="F314" s="27">
        <v>15655500</v>
      </c>
      <c r="G314" s="27">
        <v>4403749888</v>
      </c>
      <c r="H314" s="22">
        <f t="shared" si="4"/>
        <v>16400117.142857144</v>
      </c>
    </row>
    <row r="315" spans="1:8" x14ac:dyDescent="0.15">
      <c r="A315" s="25">
        <v>41948</v>
      </c>
      <c r="B315" s="26">
        <v>330.68</v>
      </c>
      <c r="C315" s="26">
        <v>343.37</v>
      </c>
      <c r="D315" s="26">
        <v>330.68</v>
      </c>
      <c r="E315" s="26">
        <v>339.49</v>
      </c>
      <c r="F315" s="27">
        <v>19817200</v>
      </c>
      <c r="G315" s="27">
        <v>4452510208</v>
      </c>
      <c r="H315" s="22">
        <f t="shared" si="4"/>
        <v>16632188.571428571</v>
      </c>
    </row>
    <row r="316" spans="1:8" x14ac:dyDescent="0.15">
      <c r="A316" s="25">
        <v>41949</v>
      </c>
      <c r="B316" s="26">
        <v>339.46</v>
      </c>
      <c r="C316" s="26">
        <v>352.97</v>
      </c>
      <c r="D316" s="26">
        <v>338.42</v>
      </c>
      <c r="E316" s="26">
        <v>349.29</v>
      </c>
      <c r="F316" s="27">
        <v>18797000</v>
      </c>
      <c r="G316" s="27">
        <v>4571829760</v>
      </c>
      <c r="H316" s="22">
        <f t="shared" si="4"/>
        <v>15006345.714285715</v>
      </c>
    </row>
    <row r="317" spans="1:8" x14ac:dyDescent="0.15">
      <c r="A317" s="25">
        <v>41950</v>
      </c>
      <c r="B317" s="26">
        <v>349.82</v>
      </c>
      <c r="C317" s="26">
        <v>352.73</v>
      </c>
      <c r="D317" s="26">
        <v>341.78</v>
      </c>
      <c r="E317" s="26">
        <v>342.42</v>
      </c>
      <c r="F317" s="27">
        <v>16834200</v>
      </c>
      <c r="G317" s="27">
        <v>4712699904</v>
      </c>
      <c r="H317" s="22">
        <f t="shared" si="4"/>
        <v>15619031.428571429</v>
      </c>
    </row>
    <row r="318" spans="1:8" x14ac:dyDescent="0.15">
      <c r="A318" s="25">
        <v>41951</v>
      </c>
      <c r="B318" s="26">
        <v>342.15</v>
      </c>
      <c r="C318" s="26">
        <v>347.03</v>
      </c>
      <c r="D318" s="26">
        <v>342.15</v>
      </c>
      <c r="E318" s="26">
        <v>345.49</v>
      </c>
      <c r="F318" s="27">
        <v>8535470</v>
      </c>
      <c r="G318" s="27">
        <v>4610749952</v>
      </c>
      <c r="H318" s="22">
        <f t="shared" si="4"/>
        <v>14455927.142857144</v>
      </c>
    </row>
    <row r="319" spans="1:8" x14ac:dyDescent="0.15">
      <c r="A319" s="25">
        <v>41952</v>
      </c>
      <c r="B319" s="26">
        <v>345.38</v>
      </c>
      <c r="C319" s="26">
        <v>363.63</v>
      </c>
      <c r="D319" s="26">
        <v>344.26</v>
      </c>
      <c r="E319" s="26">
        <v>363.26</v>
      </c>
      <c r="F319" s="27">
        <v>24205600</v>
      </c>
      <c r="G319" s="27">
        <v>4655479808</v>
      </c>
      <c r="H319" s="22">
        <f t="shared" si="4"/>
        <v>16684781.428571429</v>
      </c>
    </row>
    <row r="320" spans="1:8" x14ac:dyDescent="0.15">
      <c r="A320" s="25">
        <v>41953</v>
      </c>
      <c r="B320" s="26">
        <v>362.27</v>
      </c>
      <c r="C320" s="26">
        <v>374.82</v>
      </c>
      <c r="D320" s="26">
        <v>357.56</v>
      </c>
      <c r="E320" s="26">
        <v>366.92</v>
      </c>
      <c r="F320" s="27">
        <v>30450100</v>
      </c>
      <c r="G320" s="27">
        <v>4884490240</v>
      </c>
      <c r="H320" s="22">
        <f t="shared" si="4"/>
        <v>19185010</v>
      </c>
    </row>
    <row r="321" spans="1:8" x14ac:dyDescent="0.15">
      <c r="A321" s="25">
        <v>41954</v>
      </c>
      <c r="B321" s="26">
        <v>365.86</v>
      </c>
      <c r="C321" s="26">
        <v>371.31</v>
      </c>
      <c r="D321" s="26">
        <v>363.73</v>
      </c>
      <c r="E321" s="26">
        <v>367.7</v>
      </c>
      <c r="F321" s="27">
        <v>15838900</v>
      </c>
      <c r="G321" s="27">
        <v>4934269952</v>
      </c>
      <c r="H321" s="22">
        <f t="shared" si="4"/>
        <v>19211210</v>
      </c>
    </row>
    <row r="322" spans="1:8" x14ac:dyDescent="0.15">
      <c r="A322" s="25">
        <v>41955</v>
      </c>
      <c r="B322" s="26">
        <v>367.98</v>
      </c>
      <c r="C322" s="26">
        <v>429.72</v>
      </c>
      <c r="D322" s="26">
        <v>367.98</v>
      </c>
      <c r="E322" s="26">
        <v>423.56</v>
      </c>
      <c r="F322" s="27">
        <v>45783200</v>
      </c>
      <c r="G322" s="27">
        <v>4964149760</v>
      </c>
      <c r="H322" s="22">
        <f t="shared" si="4"/>
        <v>22920638.571428571</v>
      </c>
    </row>
    <row r="323" spans="1:8" x14ac:dyDescent="0.15">
      <c r="A323" s="25">
        <v>41956</v>
      </c>
      <c r="B323" s="26">
        <v>427.27</v>
      </c>
      <c r="C323" s="26">
        <v>457.09</v>
      </c>
      <c r="D323" s="26">
        <v>401.12</v>
      </c>
      <c r="E323" s="26">
        <v>420.73</v>
      </c>
      <c r="F323" s="27">
        <v>58945000</v>
      </c>
      <c r="G323" s="27">
        <v>5765519872</v>
      </c>
      <c r="H323" s="22">
        <f t="shared" si="4"/>
        <v>28656067.142857142</v>
      </c>
    </row>
    <row r="324" spans="1:8" x14ac:dyDescent="0.15">
      <c r="A324" s="25">
        <v>41957</v>
      </c>
      <c r="B324" s="26">
        <v>418.42</v>
      </c>
      <c r="C324" s="26">
        <v>419.25</v>
      </c>
      <c r="D324" s="26">
        <v>384.79</v>
      </c>
      <c r="E324" s="26">
        <v>397.82</v>
      </c>
      <c r="F324" s="27">
        <v>29589200</v>
      </c>
      <c r="G324" s="27">
        <v>5647540224</v>
      </c>
      <c r="H324" s="22">
        <f t="shared" si="4"/>
        <v>30478210</v>
      </c>
    </row>
    <row r="325" spans="1:8" x14ac:dyDescent="0.15">
      <c r="A325" s="25">
        <v>41958</v>
      </c>
      <c r="B325" s="26">
        <v>399.65</v>
      </c>
      <c r="C325" s="26">
        <v>405.53</v>
      </c>
      <c r="D325" s="26">
        <v>371.01</v>
      </c>
      <c r="E325" s="26">
        <v>376.13</v>
      </c>
      <c r="F325" s="27">
        <v>15727500</v>
      </c>
      <c r="G325" s="27">
        <v>5395769856</v>
      </c>
      <c r="H325" s="22">
        <f t="shared" si="4"/>
        <v>31505642.857142858</v>
      </c>
    </row>
    <row r="326" spans="1:8" x14ac:dyDescent="0.15">
      <c r="A326" s="25">
        <v>41959</v>
      </c>
      <c r="B326" s="26">
        <v>374.73</v>
      </c>
      <c r="C326" s="26">
        <v>390.8</v>
      </c>
      <c r="D326" s="26">
        <v>374.6</v>
      </c>
      <c r="E326" s="26">
        <v>387.88</v>
      </c>
      <c r="F326" s="27">
        <v>11905600</v>
      </c>
      <c r="G326" s="27">
        <v>5060639744</v>
      </c>
      <c r="H326" s="22">
        <f t="shared" si="4"/>
        <v>29748500</v>
      </c>
    </row>
    <row r="327" spans="1:8" x14ac:dyDescent="0.15">
      <c r="A327" s="25">
        <v>41960</v>
      </c>
      <c r="B327" s="26">
        <v>388.35</v>
      </c>
      <c r="C327" s="26">
        <v>410.2</v>
      </c>
      <c r="D327" s="26">
        <v>377.5</v>
      </c>
      <c r="E327" s="26">
        <v>387.41</v>
      </c>
      <c r="F327" s="27">
        <v>41518800</v>
      </c>
      <c r="G327" s="27">
        <v>5246000128</v>
      </c>
      <c r="H327" s="22">
        <f t="shared" si="4"/>
        <v>31329742.857142858</v>
      </c>
    </row>
    <row r="328" spans="1:8" x14ac:dyDescent="0.15">
      <c r="A328" s="25">
        <v>41961</v>
      </c>
      <c r="B328" s="26">
        <v>387.79</v>
      </c>
      <c r="C328" s="26">
        <v>392.4</v>
      </c>
      <c r="D328" s="26">
        <v>371.12</v>
      </c>
      <c r="E328" s="26">
        <v>375.2</v>
      </c>
      <c r="F328" s="27">
        <v>32222500</v>
      </c>
      <c r="G328" s="27">
        <v>5239790080</v>
      </c>
      <c r="H328" s="22">
        <f t="shared" si="4"/>
        <v>33670257.142857142</v>
      </c>
    </row>
    <row r="329" spans="1:8" x14ac:dyDescent="0.15">
      <c r="A329" s="25">
        <v>41962</v>
      </c>
      <c r="B329" s="26">
        <v>373.9</v>
      </c>
      <c r="C329" s="26">
        <v>386.48</v>
      </c>
      <c r="D329" s="26">
        <v>373.9</v>
      </c>
      <c r="E329" s="26">
        <v>380.55</v>
      </c>
      <c r="F329" s="27">
        <v>18931800</v>
      </c>
      <c r="G329" s="27">
        <v>5053559808</v>
      </c>
      <c r="H329" s="22">
        <f t="shared" ref="H329:H392" si="5">AVERAGE(F323:F329)</f>
        <v>29834342.857142858</v>
      </c>
    </row>
    <row r="330" spans="1:8" x14ac:dyDescent="0.15">
      <c r="A330" s="25">
        <v>41963</v>
      </c>
      <c r="B330" s="26">
        <v>380.31</v>
      </c>
      <c r="C330" s="26">
        <v>382.02</v>
      </c>
      <c r="D330" s="26">
        <v>356.78</v>
      </c>
      <c r="E330" s="26">
        <v>357.84</v>
      </c>
      <c r="F330" s="27">
        <v>25233200</v>
      </c>
      <c r="G330" s="27">
        <v>5141550080</v>
      </c>
      <c r="H330" s="22">
        <f t="shared" si="5"/>
        <v>25018371.428571429</v>
      </c>
    </row>
    <row r="331" spans="1:8" x14ac:dyDescent="0.15">
      <c r="A331" s="25">
        <v>41964</v>
      </c>
      <c r="B331" s="26">
        <v>357.88</v>
      </c>
      <c r="C331" s="26">
        <v>357.88</v>
      </c>
      <c r="D331" s="26">
        <v>344.11</v>
      </c>
      <c r="E331" s="26">
        <v>350.85</v>
      </c>
      <c r="F331" s="27">
        <v>29850100</v>
      </c>
      <c r="G331" s="27">
        <v>4839569920</v>
      </c>
      <c r="H331" s="22">
        <f t="shared" si="5"/>
        <v>25055642.857142858</v>
      </c>
    </row>
    <row r="332" spans="1:8" x14ac:dyDescent="0.15">
      <c r="A332" s="25">
        <v>41965</v>
      </c>
      <c r="B332" s="26">
        <v>351.6</v>
      </c>
      <c r="C332" s="26">
        <v>364.84</v>
      </c>
      <c r="D332" s="26">
        <v>350.88</v>
      </c>
      <c r="E332" s="26">
        <v>352.92</v>
      </c>
      <c r="F332" s="27">
        <v>15273000</v>
      </c>
      <c r="G332" s="27">
        <v>4755829760</v>
      </c>
      <c r="H332" s="22">
        <f t="shared" si="5"/>
        <v>24990714.285714287</v>
      </c>
    </row>
    <row r="333" spans="1:8" x14ac:dyDescent="0.15">
      <c r="A333" s="25">
        <v>41966</v>
      </c>
      <c r="B333" s="26">
        <v>353.17</v>
      </c>
      <c r="C333" s="26">
        <v>370.85</v>
      </c>
      <c r="D333" s="26">
        <v>353.17</v>
      </c>
      <c r="E333" s="26">
        <v>367.57</v>
      </c>
      <c r="F333" s="27">
        <v>15151600</v>
      </c>
      <c r="G333" s="27">
        <v>4778440192</v>
      </c>
      <c r="H333" s="22">
        <f t="shared" si="5"/>
        <v>25454428.571428571</v>
      </c>
    </row>
    <row r="334" spans="1:8" x14ac:dyDescent="0.15">
      <c r="A334" s="25">
        <v>41967</v>
      </c>
      <c r="B334" s="26">
        <v>366.95</v>
      </c>
      <c r="C334" s="26">
        <v>387.21</v>
      </c>
      <c r="D334" s="26">
        <v>366.67</v>
      </c>
      <c r="E334" s="26">
        <v>376.9</v>
      </c>
      <c r="F334" s="27">
        <v>30930100</v>
      </c>
      <c r="G334" s="27">
        <v>4966080000</v>
      </c>
      <c r="H334" s="22">
        <f t="shared" si="5"/>
        <v>23941757.142857142</v>
      </c>
    </row>
    <row r="335" spans="1:8" x14ac:dyDescent="0.15">
      <c r="A335" s="25">
        <v>41968</v>
      </c>
      <c r="B335" s="26">
        <v>376.89</v>
      </c>
      <c r="C335" s="26">
        <v>394.7</v>
      </c>
      <c r="D335" s="26">
        <v>374.78</v>
      </c>
      <c r="E335" s="26">
        <v>375.35</v>
      </c>
      <c r="F335" s="27">
        <v>25442200</v>
      </c>
      <c r="G335" s="27">
        <v>5101969920</v>
      </c>
      <c r="H335" s="22">
        <f t="shared" si="5"/>
        <v>22973142.857142858</v>
      </c>
    </row>
    <row r="336" spans="1:8" x14ac:dyDescent="0.15">
      <c r="A336" s="25">
        <v>41969</v>
      </c>
      <c r="B336" s="26">
        <v>376.02</v>
      </c>
      <c r="C336" s="26">
        <v>377.7</v>
      </c>
      <c r="D336" s="26">
        <v>365.82</v>
      </c>
      <c r="E336" s="26">
        <v>368.37</v>
      </c>
      <c r="F336" s="27">
        <v>18601700</v>
      </c>
      <c r="G336" s="27">
        <v>5091480064</v>
      </c>
      <c r="H336" s="22">
        <f t="shared" si="5"/>
        <v>22925985.714285713</v>
      </c>
    </row>
    <row r="337" spans="1:8" x14ac:dyDescent="0.15">
      <c r="A337" s="25">
        <v>41970</v>
      </c>
      <c r="B337" s="26">
        <v>370.5</v>
      </c>
      <c r="C337" s="26">
        <v>373.99</v>
      </c>
      <c r="D337" s="26">
        <v>368.28</v>
      </c>
      <c r="E337" s="26">
        <v>369.67</v>
      </c>
      <c r="F337" s="27">
        <v>8748030</v>
      </c>
      <c r="G337" s="27">
        <v>5018039808</v>
      </c>
      <c r="H337" s="22">
        <f t="shared" si="5"/>
        <v>20570961.428571429</v>
      </c>
    </row>
    <row r="338" spans="1:8" x14ac:dyDescent="0.15">
      <c r="A338" s="25">
        <v>41971</v>
      </c>
      <c r="B338" s="26">
        <v>369.37</v>
      </c>
      <c r="C338" s="26">
        <v>382.84</v>
      </c>
      <c r="D338" s="26">
        <v>358.45</v>
      </c>
      <c r="E338" s="26">
        <v>376.45</v>
      </c>
      <c r="F338" s="27">
        <v>22946500</v>
      </c>
      <c r="G338" s="27">
        <v>5004049920</v>
      </c>
      <c r="H338" s="22">
        <f t="shared" si="5"/>
        <v>19584732.857142858</v>
      </c>
    </row>
    <row r="339" spans="1:8" x14ac:dyDescent="0.15">
      <c r="A339" s="25">
        <v>41972</v>
      </c>
      <c r="B339" s="26">
        <v>376.15</v>
      </c>
      <c r="C339" s="26">
        <v>387.6</v>
      </c>
      <c r="D339" s="26">
        <v>372.14</v>
      </c>
      <c r="E339" s="26">
        <v>375.49</v>
      </c>
      <c r="F339" s="27">
        <v>15375600</v>
      </c>
      <c r="G339" s="27">
        <v>5097280000</v>
      </c>
      <c r="H339" s="22">
        <f t="shared" si="5"/>
        <v>19599390</v>
      </c>
    </row>
    <row r="340" spans="1:8" x14ac:dyDescent="0.15">
      <c r="A340" s="25">
        <v>41973</v>
      </c>
      <c r="B340" s="26">
        <v>375.51</v>
      </c>
      <c r="C340" s="26">
        <v>382.53</v>
      </c>
      <c r="D340" s="26">
        <v>373.31</v>
      </c>
      <c r="E340" s="26">
        <v>378.05</v>
      </c>
      <c r="F340" s="27">
        <v>9194440</v>
      </c>
      <c r="G340" s="27">
        <v>5090059776</v>
      </c>
      <c r="H340" s="22">
        <f t="shared" si="5"/>
        <v>18748367.142857142</v>
      </c>
    </row>
    <row r="341" spans="1:8" x14ac:dyDescent="0.15">
      <c r="A341" s="25">
        <v>41974</v>
      </c>
      <c r="B341" s="26">
        <v>378.25</v>
      </c>
      <c r="C341" s="26">
        <v>383.66</v>
      </c>
      <c r="D341" s="26">
        <v>376.67</v>
      </c>
      <c r="E341" s="26">
        <v>379.24</v>
      </c>
      <c r="F341" s="27">
        <v>11763000</v>
      </c>
      <c r="G341" s="27">
        <v>5128699904</v>
      </c>
      <c r="H341" s="22">
        <f t="shared" si="5"/>
        <v>16010210</v>
      </c>
    </row>
    <row r="342" spans="1:8" x14ac:dyDescent="0.15">
      <c r="A342" s="25">
        <v>41975</v>
      </c>
      <c r="B342" s="26">
        <v>379.25</v>
      </c>
      <c r="C342" s="26">
        <v>384.04</v>
      </c>
      <c r="D342" s="26">
        <v>377.86</v>
      </c>
      <c r="E342" s="26">
        <v>381.32</v>
      </c>
      <c r="F342" s="27">
        <v>12364100</v>
      </c>
      <c r="G342" s="27">
        <v>5143499776</v>
      </c>
      <c r="H342" s="22">
        <f t="shared" si="5"/>
        <v>14141910</v>
      </c>
    </row>
    <row r="343" spans="1:8" x14ac:dyDescent="0.15">
      <c r="A343" s="25">
        <v>41976</v>
      </c>
      <c r="B343" s="26">
        <v>381.72</v>
      </c>
      <c r="C343" s="26">
        <v>383.03</v>
      </c>
      <c r="D343" s="26">
        <v>374.35</v>
      </c>
      <c r="E343" s="26">
        <v>375.01</v>
      </c>
      <c r="F343" s="27">
        <v>13340100</v>
      </c>
      <c r="G343" s="27">
        <v>5178449920</v>
      </c>
      <c r="H343" s="22">
        <f t="shared" si="5"/>
        <v>13390252.857142856</v>
      </c>
    </row>
    <row r="344" spans="1:8" x14ac:dyDescent="0.15">
      <c r="A344" s="25">
        <v>41977</v>
      </c>
      <c r="B344" s="26">
        <v>375.72</v>
      </c>
      <c r="C344" s="26">
        <v>378.65</v>
      </c>
      <c r="D344" s="26">
        <v>367.76</v>
      </c>
      <c r="E344" s="26">
        <v>369.6</v>
      </c>
      <c r="F344" s="27">
        <v>14529600</v>
      </c>
      <c r="G344" s="27">
        <v>5098100224</v>
      </c>
      <c r="H344" s="22">
        <f t="shared" si="5"/>
        <v>14216191.428571429</v>
      </c>
    </row>
    <row r="345" spans="1:8" x14ac:dyDescent="0.15">
      <c r="A345" s="25">
        <v>41978</v>
      </c>
      <c r="B345" s="26">
        <v>369.44</v>
      </c>
      <c r="C345" s="26">
        <v>379.19</v>
      </c>
      <c r="D345" s="26">
        <v>365.76</v>
      </c>
      <c r="E345" s="26">
        <v>376.85</v>
      </c>
      <c r="F345" s="27">
        <v>15181800</v>
      </c>
      <c r="G345" s="27">
        <v>5014289920</v>
      </c>
      <c r="H345" s="22">
        <f t="shared" si="5"/>
        <v>13106948.571428571</v>
      </c>
    </row>
    <row r="346" spans="1:8" x14ac:dyDescent="0.15">
      <c r="A346" s="25">
        <v>41979</v>
      </c>
      <c r="B346" s="26">
        <v>376.76</v>
      </c>
      <c r="C346" s="26">
        <v>378.45</v>
      </c>
      <c r="D346" s="26">
        <v>370.95</v>
      </c>
      <c r="E346" s="26">
        <v>374.79</v>
      </c>
      <c r="F346" s="27">
        <v>7009320</v>
      </c>
      <c r="G346" s="27">
        <v>5115039744</v>
      </c>
      <c r="H346" s="22">
        <f t="shared" si="5"/>
        <v>11911765.714285715</v>
      </c>
    </row>
    <row r="347" spans="1:8" x14ac:dyDescent="0.15">
      <c r="A347" s="25">
        <v>41980</v>
      </c>
      <c r="B347" s="26">
        <v>374.84</v>
      </c>
      <c r="C347" s="26">
        <v>376.29</v>
      </c>
      <c r="D347" s="26">
        <v>373.27</v>
      </c>
      <c r="E347" s="26">
        <v>375.1</v>
      </c>
      <c r="F347" s="27">
        <v>6491650</v>
      </c>
      <c r="G347" s="27">
        <v>5090240000</v>
      </c>
      <c r="H347" s="22">
        <f t="shared" si="5"/>
        <v>11525652.857142856</v>
      </c>
    </row>
    <row r="348" spans="1:8" x14ac:dyDescent="0.15">
      <c r="A348" s="25">
        <v>41981</v>
      </c>
      <c r="B348" s="26">
        <v>374.96</v>
      </c>
      <c r="C348" s="26">
        <v>376.03</v>
      </c>
      <c r="D348" s="26">
        <v>361.89</v>
      </c>
      <c r="E348" s="26">
        <v>361.91</v>
      </c>
      <c r="F348" s="27">
        <v>18898700</v>
      </c>
      <c r="G348" s="27">
        <v>5093179904</v>
      </c>
      <c r="H348" s="22">
        <f t="shared" si="5"/>
        <v>12545038.571428571</v>
      </c>
    </row>
    <row r="349" spans="1:8" x14ac:dyDescent="0.15">
      <c r="A349" s="25">
        <v>41982</v>
      </c>
      <c r="B349" s="26">
        <v>361.89</v>
      </c>
      <c r="C349" s="26">
        <v>363.07</v>
      </c>
      <c r="D349" s="26">
        <v>344.95</v>
      </c>
      <c r="E349" s="26">
        <v>352.22</v>
      </c>
      <c r="F349" s="27">
        <v>32915500</v>
      </c>
      <c r="G349" s="27">
        <v>4917109760</v>
      </c>
      <c r="H349" s="22">
        <f t="shared" si="5"/>
        <v>15480952.857142856</v>
      </c>
    </row>
    <row r="350" spans="1:8" x14ac:dyDescent="0.15">
      <c r="A350" s="25">
        <v>41983</v>
      </c>
      <c r="B350" s="26">
        <v>352.2</v>
      </c>
      <c r="C350" s="26">
        <v>352.38</v>
      </c>
      <c r="D350" s="26">
        <v>346.36</v>
      </c>
      <c r="E350" s="26">
        <v>346.36</v>
      </c>
      <c r="F350" s="27">
        <v>16427700</v>
      </c>
      <c r="G350" s="27">
        <v>4786699776</v>
      </c>
      <c r="H350" s="22">
        <f t="shared" si="5"/>
        <v>15922038.571428571</v>
      </c>
    </row>
    <row r="351" spans="1:8" x14ac:dyDescent="0.15">
      <c r="A351" s="25">
        <v>41984</v>
      </c>
      <c r="B351" s="26">
        <v>344.34</v>
      </c>
      <c r="C351" s="26">
        <v>361.36</v>
      </c>
      <c r="D351" s="26">
        <v>338.76</v>
      </c>
      <c r="E351" s="26">
        <v>350.51</v>
      </c>
      <c r="F351" s="27">
        <v>32431300</v>
      </c>
      <c r="G351" s="27">
        <v>4681039872</v>
      </c>
      <c r="H351" s="22">
        <f t="shared" si="5"/>
        <v>18479424.285714287</v>
      </c>
    </row>
    <row r="352" spans="1:8" x14ac:dyDescent="0.15">
      <c r="A352" s="25">
        <v>41985</v>
      </c>
      <c r="B352" s="26">
        <v>350.83</v>
      </c>
      <c r="C352" s="26">
        <v>352.98</v>
      </c>
      <c r="D352" s="26">
        <v>349.29</v>
      </c>
      <c r="E352" s="26">
        <v>352.54</v>
      </c>
      <c r="F352" s="27">
        <v>16989800</v>
      </c>
      <c r="G352" s="27">
        <v>4770619904</v>
      </c>
      <c r="H352" s="22">
        <f t="shared" si="5"/>
        <v>18737710</v>
      </c>
    </row>
    <row r="353" spans="1:8" x14ac:dyDescent="0.15">
      <c r="A353" s="25">
        <v>41986</v>
      </c>
      <c r="B353" s="26">
        <v>352.38</v>
      </c>
      <c r="C353" s="26">
        <v>352.38</v>
      </c>
      <c r="D353" s="26">
        <v>346.59</v>
      </c>
      <c r="E353" s="26">
        <v>347.38</v>
      </c>
      <c r="F353" s="27">
        <v>11675900</v>
      </c>
      <c r="G353" s="27">
        <v>4792869888</v>
      </c>
      <c r="H353" s="22">
        <f t="shared" si="5"/>
        <v>19404364.285714287</v>
      </c>
    </row>
    <row r="354" spans="1:8" x14ac:dyDescent="0.15">
      <c r="A354" s="25">
        <v>41987</v>
      </c>
      <c r="B354" s="26">
        <v>346.73</v>
      </c>
      <c r="C354" s="26">
        <v>353.32</v>
      </c>
      <c r="D354" s="26">
        <v>345.42</v>
      </c>
      <c r="E354" s="26">
        <v>351.63</v>
      </c>
      <c r="F354" s="27">
        <v>12415200</v>
      </c>
      <c r="G354" s="27">
        <v>4717270016</v>
      </c>
      <c r="H354" s="22">
        <f t="shared" si="5"/>
        <v>20250585.714285713</v>
      </c>
    </row>
    <row r="355" spans="1:8" x14ac:dyDescent="0.15">
      <c r="A355" s="25">
        <v>41988</v>
      </c>
      <c r="B355" s="26">
        <v>351.36</v>
      </c>
      <c r="C355" s="26">
        <v>351.82</v>
      </c>
      <c r="D355" s="26">
        <v>344.93</v>
      </c>
      <c r="E355" s="26">
        <v>345.35</v>
      </c>
      <c r="F355" s="27">
        <v>17264200</v>
      </c>
      <c r="G355" s="27">
        <v>4781559808</v>
      </c>
      <c r="H355" s="22">
        <f t="shared" si="5"/>
        <v>20017085.714285713</v>
      </c>
    </row>
    <row r="356" spans="1:8" x14ac:dyDescent="0.15">
      <c r="A356" s="25">
        <v>41989</v>
      </c>
      <c r="B356" s="26">
        <v>345.67</v>
      </c>
      <c r="C356" s="26">
        <v>345.86</v>
      </c>
      <c r="D356" s="26">
        <v>327.06</v>
      </c>
      <c r="E356" s="26">
        <v>327.06</v>
      </c>
      <c r="F356" s="27">
        <v>30864900</v>
      </c>
      <c r="G356" s="27">
        <v>4705370112</v>
      </c>
      <c r="H356" s="22">
        <f t="shared" si="5"/>
        <v>19724142.857142858</v>
      </c>
    </row>
    <row r="357" spans="1:8" x14ac:dyDescent="0.15">
      <c r="A357" s="25">
        <v>41990</v>
      </c>
      <c r="B357" s="26">
        <v>326.86</v>
      </c>
      <c r="C357" s="26">
        <v>333.95</v>
      </c>
      <c r="D357" s="26">
        <v>315.14999999999998</v>
      </c>
      <c r="E357" s="26">
        <v>319.77999999999997</v>
      </c>
      <c r="F357" s="27">
        <v>37567900</v>
      </c>
      <c r="G357" s="27">
        <v>4450379776</v>
      </c>
      <c r="H357" s="22">
        <f t="shared" si="5"/>
        <v>22744171.428571429</v>
      </c>
    </row>
    <row r="358" spans="1:8" x14ac:dyDescent="0.15">
      <c r="A358" s="25">
        <v>41991</v>
      </c>
      <c r="B358" s="26">
        <v>319.79000000000002</v>
      </c>
      <c r="C358" s="26">
        <v>323.70999999999998</v>
      </c>
      <c r="D358" s="26">
        <v>304.23</v>
      </c>
      <c r="E358" s="26">
        <v>311.39999999999998</v>
      </c>
      <c r="F358" s="27">
        <v>39173000</v>
      </c>
      <c r="G358" s="27">
        <v>4355140096</v>
      </c>
      <c r="H358" s="22">
        <f t="shared" si="5"/>
        <v>23707271.428571429</v>
      </c>
    </row>
    <row r="359" spans="1:8" x14ac:dyDescent="0.15">
      <c r="A359" s="25">
        <v>41992</v>
      </c>
      <c r="B359" s="26">
        <v>311.18</v>
      </c>
      <c r="C359" s="26">
        <v>318.52999999999997</v>
      </c>
      <c r="D359" s="26">
        <v>306.77</v>
      </c>
      <c r="E359" s="26">
        <v>317.83999999999997</v>
      </c>
      <c r="F359" s="27">
        <v>23823100</v>
      </c>
      <c r="G359" s="27">
        <v>4238929920</v>
      </c>
      <c r="H359" s="22">
        <f t="shared" si="5"/>
        <v>24683457.142857142</v>
      </c>
    </row>
    <row r="360" spans="1:8" x14ac:dyDescent="0.15">
      <c r="A360" s="25">
        <v>41993</v>
      </c>
      <c r="B360" s="26">
        <v>317.62</v>
      </c>
      <c r="C360" s="26">
        <v>330.33</v>
      </c>
      <c r="D360" s="26">
        <v>316.04000000000002</v>
      </c>
      <c r="E360" s="26">
        <v>329.96</v>
      </c>
      <c r="F360" s="27">
        <v>20856700</v>
      </c>
      <c r="G360" s="27">
        <v>4327750144</v>
      </c>
      <c r="H360" s="22">
        <f t="shared" si="5"/>
        <v>25995000</v>
      </c>
    </row>
    <row r="361" spans="1:8" x14ac:dyDescent="0.15">
      <c r="A361" s="25">
        <v>41994</v>
      </c>
      <c r="B361" s="26">
        <v>329.54</v>
      </c>
      <c r="C361" s="26">
        <v>329.63</v>
      </c>
      <c r="D361" s="26">
        <v>318.89999999999998</v>
      </c>
      <c r="E361" s="26">
        <v>320.83999999999997</v>
      </c>
      <c r="F361" s="27">
        <v>15207600</v>
      </c>
      <c r="G361" s="27">
        <v>4491319808</v>
      </c>
      <c r="H361" s="22">
        <f t="shared" si="5"/>
        <v>26393914.285714287</v>
      </c>
    </row>
    <row r="362" spans="1:8" x14ac:dyDescent="0.15">
      <c r="A362" s="25">
        <v>41995</v>
      </c>
      <c r="B362" s="26">
        <v>321.07</v>
      </c>
      <c r="C362" s="26">
        <v>334.12</v>
      </c>
      <c r="D362" s="26">
        <v>320.42</v>
      </c>
      <c r="E362" s="26">
        <v>331.89</v>
      </c>
      <c r="F362" s="27">
        <v>22315100</v>
      </c>
      <c r="G362" s="27">
        <v>4376889856</v>
      </c>
      <c r="H362" s="22">
        <f t="shared" si="5"/>
        <v>27115471.428571429</v>
      </c>
    </row>
    <row r="363" spans="1:8" x14ac:dyDescent="0.15">
      <c r="A363" s="25">
        <v>41996</v>
      </c>
      <c r="B363" s="26">
        <v>332.02</v>
      </c>
      <c r="C363" s="26">
        <v>336.29</v>
      </c>
      <c r="D363" s="26">
        <v>329.6</v>
      </c>
      <c r="E363" s="26">
        <v>334.57</v>
      </c>
      <c r="F363" s="27">
        <v>16574200</v>
      </c>
      <c r="G363" s="27">
        <v>4527490048</v>
      </c>
      <c r="H363" s="22">
        <f t="shared" si="5"/>
        <v>25073942.857142858</v>
      </c>
    </row>
    <row r="364" spans="1:8" x14ac:dyDescent="0.15">
      <c r="A364" s="25">
        <v>41997</v>
      </c>
      <c r="B364" s="26">
        <v>334.39</v>
      </c>
      <c r="C364" s="26">
        <v>334.74</v>
      </c>
      <c r="D364" s="26">
        <v>321.36</v>
      </c>
      <c r="E364" s="26">
        <v>322.52999999999997</v>
      </c>
      <c r="F364" s="27">
        <v>15092300</v>
      </c>
      <c r="G364" s="27">
        <v>4561039872</v>
      </c>
      <c r="H364" s="22">
        <f t="shared" si="5"/>
        <v>21863142.857142858</v>
      </c>
    </row>
    <row r="365" spans="1:8" x14ac:dyDescent="0.15">
      <c r="A365" s="25">
        <v>41998</v>
      </c>
      <c r="B365" s="26">
        <v>322.29000000000002</v>
      </c>
      <c r="C365" s="26">
        <v>322.67</v>
      </c>
      <c r="D365" s="26">
        <v>316.95999999999998</v>
      </c>
      <c r="E365" s="26">
        <v>319.01</v>
      </c>
      <c r="F365" s="27">
        <v>9883640</v>
      </c>
      <c r="G365" s="27">
        <v>4397250048</v>
      </c>
      <c r="H365" s="22">
        <f t="shared" si="5"/>
        <v>17678948.571428571</v>
      </c>
    </row>
    <row r="366" spans="1:8" x14ac:dyDescent="0.15">
      <c r="A366" s="25">
        <v>41999</v>
      </c>
      <c r="B366" s="26">
        <v>319.14999999999998</v>
      </c>
      <c r="C366" s="26">
        <v>331.42</v>
      </c>
      <c r="D366" s="26">
        <v>316.63</v>
      </c>
      <c r="E366" s="26">
        <v>327.92</v>
      </c>
      <c r="F366" s="27">
        <v>16410500</v>
      </c>
      <c r="G366" s="27">
        <v>4355749888</v>
      </c>
      <c r="H366" s="22">
        <f t="shared" si="5"/>
        <v>16620005.714285715</v>
      </c>
    </row>
    <row r="367" spans="1:8" x14ac:dyDescent="0.15">
      <c r="A367" s="25">
        <v>42000</v>
      </c>
      <c r="B367" s="26">
        <v>327.58</v>
      </c>
      <c r="C367" s="26">
        <v>328.91</v>
      </c>
      <c r="D367" s="26">
        <v>312.63</v>
      </c>
      <c r="E367" s="26">
        <v>315.86</v>
      </c>
      <c r="F367" s="27">
        <v>15185200</v>
      </c>
      <c r="G367" s="27">
        <v>4472050176</v>
      </c>
      <c r="H367" s="22">
        <f t="shared" si="5"/>
        <v>15809791.428571429</v>
      </c>
    </row>
    <row r="368" spans="1:8" x14ac:dyDescent="0.15">
      <c r="A368" s="25">
        <v>42001</v>
      </c>
      <c r="B368" s="26">
        <v>316.16000000000003</v>
      </c>
      <c r="C368" s="26">
        <v>320.02999999999997</v>
      </c>
      <c r="D368" s="26">
        <v>311.08</v>
      </c>
      <c r="E368" s="26">
        <v>317.24</v>
      </c>
      <c r="F368" s="27">
        <v>11676600</v>
      </c>
      <c r="G368" s="27">
        <v>4317320192</v>
      </c>
      <c r="H368" s="22">
        <f t="shared" si="5"/>
        <v>15305362.857142856</v>
      </c>
    </row>
    <row r="369" spans="1:8" x14ac:dyDescent="0.15">
      <c r="A369" s="25">
        <v>42002</v>
      </c>
      <c r="B369" s="26">
        <v>317.7</v>
      </c>
      <c r="C369" s="26">
        <v>320.27</v>
      </c>
      <c r="D369" s="26">
        <v>312.31</v>
      </c>
      <c r="E369" s="26">
        <v>312.67</v>
      </c>
      <c r="F369" s="27">
        <v>12302500</v>
      </c>
      <c r="G369" s="27">
        <v>4339700224</v>
      </c>
      <c r="H369" s="22">
        <f t="shared" si="5"/>
        <v>13874991.428571429</v>
      </c>
    </row>
    <row r="370" spans="1:8" x14ac:dyDescent="0.15">
      <c r="A370" s="25">
        <v>42003</v>
      </c>
      <c r="B370" s="26">
        <v>312.72000000000003</v>
      </c>
      <c r="C370" s="26">
        <v>314.81</v>
      </c>
      <c r="D370" s="26">
        <v>309.37</v>
      </c>
      <c r="E370" s="26">
        <v>310.74</v>
      </c>
      <c r="F370" s="27">
        <v>12528300</v>
      </c>
      <c r="G370" s="27">
        <v>4272940032</v>
      </c>
      <c r="H370" s="22">
        <f t="shared" si="5"/>
        <v>13297005.714285715</v>
      </c>
    </row>
    <row r="371" spans="1:8" x14ac:dyDescent="0.15">
      <c r="A371" s="25">
        <v>42004</v>
      </c>
      <c r="B371" s="26">
        <v>310.91000000000003</v>
      </c>
      <c r="C371" s="26">
        <v>320.19</v>
      </c>
      <c r="D371" s="26">
        <v>310.20999999999998</v>
      </c>
      <c r="E371" s="26">
        <v>320.19</v>
      </c>
      <c r="F371" s="27">
        <v>13942900</v>
      </c>
      <c r="G371" s="27">
        <v>4249479936</v>
      </c>
      <c r="H371" s="22">
        <f t="shared" si="5"/>
        <v>13132805.714285715</v>
      </c>
    </row>
    <row r="372" spans="1:8" x14ac:dyDescent="0.15">
      <c r="A372" s="25">
        <v>42005</v>
      </c>
      <c r="B372" s="26">
        <v>320.43</v>
      </c>
      <c r="C372" s="26">
        <v>320.43</v>
      </c>
      <c r="D372" s="26">
        <v>314</v>
      </c>
      <c r="E372" s="26">
        <v>314.25</v>
      </c>
      <c r="F372" s="27">
        <v>8036550</v>
      </c>
      <c r="G372" s="27">
        <v>4380819968</v>
      </c>
      <c r="H372" s="22">
        <f t="shared" si="5"/>
        <v>12868935.714285715</v>
      </c>
    </row>
    <row r="373" spans="1:8" x14ac:dyDescent="0.15">
      <c r="A373" s="25">
        <v>42006</v>
      </c>
      <c r="B373" s="26">
        <v>314.08</v>
      </c>
      <c r="C373" s="26">
        <v>315.83999999999997</v>
      </c>
      <c r="D373" s="26">
        <v>313.57</v>
      </c>
      <c r="E373" s="26">
        <v>315.02999999999997</v>
      </c>
      <c r="F373" s="27">
        <v>7860650</v>
      </c>
      <c r="G373" s="27">
        <v>4295209984</v>
      </c>
      <c r="H373" s="22">
        <f t="shared" si="5"/>
        <v>11647528.571428571</v>
      </c>
    </row>
    <row r="374" spans="1:8" x14ac:dyDescent="0.15">
      <c r="A374" s="25">
        <v>42007</v>
      </c>
      <c r="B374" s="26">
        <v>314.85000000000002</v>
      </c>
      <c r="C374" s="26">
        <v>315.14999999999998</v>
      </c>
      <c r="D374" s="26">
        <v>281.08</v>
      </c>
      <c r="E374" s="26">
        <v>281.08</v>
      </c>
      <c r="F374" s="27">
        <v>33054400</v>
      </c>
      <c r="G374" s="27">
        <v>4307010048</v>
      </c>
      <c r="H374" s="22">
        <f t="shared" si="5"/>
        <v>14200271.428571429</v>
      </c>
    </row>
    <row r="375" spans="1:8" x14ac:dyDescent="0.15">
      <c r="A375" s="25">
        <v>42008</v>
      </c>
      <c r="B375" s="26">
        <v>281.14999999999998</v>
      </c>
      <c r="C375" s="26">
        <v>287.23</v>
      </c>
      <c r="D375" s="26">
        <v>257.61</v>
      </c>
      <c r="E375" s="26">
        <v>264.2</v>
      </c>
      <c r="F375" s="27">
        <v>55629100</v>
      </c>
      <c r="G375" s="27">
        <v>3847150080</v>
      </c>
      <c r="H375" s="22">
        <f t="shared" si="5"/>
        <v>20479200</v>
      </c>
    </row>
    <row r="376" spans="1:8" x14ac:dyDescent="0.15">
      <c r="A376" s="25">
        <v>42009</v>
      </c>
      <c r="B376" s="26">
        <v>265.08</v>
      </c>
      <c r="C376" s="26">
        <v>278.33999999999997</v>
      </c>
      <c r="D376" s="26">
        <v>265.08</v>
      </c>
      <c r="E376" s="26">
        <v>274.47000000000003</v>
      </c>
      <c r="F376" s="27">
        <v>43962800</v>
      </c>
      <c r="G376" s="27">
        <v>3628489984</v>
      </c>
      <c r="H376" s="22">
        <f t="shared" si="5"/>
        <v>25002100</v>
      </c>
    </row>
    <row r="377" spans="1:8" x14ac:dyDescent="0.15">
      <c r="A377" s="25">
        <v>42010</v>
      </c>
      <c r="B377" s="26">
        <v>274.61</v>
      </c>
      <c r="C377" s="26">
        <v>287.55</v>
      </c>
      <c r="D377" s="26">
        <v>272.7</v>
      </c>
      <c r="E377" s="26">
        <v>286.19</v>
      </c>
      <c r="F377" s="27">
        <v>23245700</v>
      </c>
      <c r="G377" s="27">
        <v>3759970048</v>
      </c>
      <c r="H377" s="22">
        <f t="shared" si="5"/>
        <v>26533157.142857142</v>
      </c>
    </row>
    <row r="378" spans="1:8" x14ac:dyDescent="0.15">
      <c r="A378" s="25">
        <v>42011</v>
      </c>
      <c r="B378" s="26">
        <v>286.08</v>
      </c>
      <c r="C378" s="26">
        <v>298.75</v>
      </c>
      <c r="D378" s="26">
        <v>283.08</v>
      </c>
      <c r="E378" s="26">
        <v>294.33999999999997</v>
      </c>
      <c r="F378" s="27">
        <v>24866800</v>
      </c>
      <c r="G378" s="27">
        <v>3918089984</v>
      </c>
      <c r="H378" s="22">
        <f t="shared" si="5"/>
        <v>28093714.285714287</v>
      </c>
    </row>
    <row r="379" spans="1:8" x14ac:dyDescent="0.15">
      <c r="A379" s="25">
        <v>42012</v>
      </c>
      <c r="B379" s="26">
        <v>294.14</v>
      </c>
      <c r="C379" s="26">
        <v>294.14</v>
      </c>
      <c r="D379" s="26">
        <v>282.17</v>
      </c>
      <c r="E379" s="26">
        <v>283.35000000000002</v>
      </c>
      <c r="F379" s="27">
        <v>19982500</v>
      </c>
      <c r="G379" s="27">
        <v>4029489920</v>
      </c>
      <c r="H379" s="22">
        <f t="shared" si="5"/>
        <v>29800278.571428571</v>
      </c>
    </row>
    <row r="380" spans="1:8" x14ac:dyDescent="0.15">
      <c r="A380" s="25">
        <v>42013</v>
      </c>
      <c r="B380" s="26">
        <v>282.38</v>
      </c>
      <c r="C380" s="26">
        <v>291.11</v>
      </c>
      <c r="D380" s="26">
        <v>280.52999999999997</v>
      </c>
      <c r="E380" s="26">
        <v>290.41000000000003</v>
      </c>
      <c r="F380" s="27">
        <v>18718600</v>
      </c>
      <c r="G380" s="27">
        <v>3869530112</v>
      </c>
      <c r="H380" s="22">
        <f t="shared" si="5"/>
        <v>31351414.285714287</v>
      </c>
    </row>
    <row r="381" spans="1:8" x14ac:dyDescent="0.15">
      <c r="A381" s="25">
        <v>42014</v>
      </c>
      <c r="B381" s="26">
        <v>287.3</v>
      </c>
      <c r="C381" s="26">
        <v>288.13</v>
      </c>
      <c r="D381" s="26">
        <v>273.97000000000003</v>
      </c>
      <c r="E381" s="26">
        <v>274.8</v>
      </c>
      <c r="F381" s="27">
        <v>15264300</v>
      </c>
      <c r="G381" s="27">
        <v>3937989888</v>
      </c>
      <c r="H381" s="22">
        <f t="shared" si="5"/>
        <v>28809971.428571429</v>
      </c>
    </row>
    <row r="382" spans="1:8" x14ac:dyDescent="0.15">
      <c r="A382" s="25">
        <v>42015</v>
      </c>
      <c r="B382" s="26">
        <v>274.61</v>
      </c>
      <c r="C382" s="26">
        <v>279.64</v>
      </c>
      <c r="D382" s="26">
        <v>265.04000000000002</v>
      </c>
      <c r="E382" s="26">
        <v>265.66000000000003</v>
      </c>
      <c r="F382" s="27">
        <v>18200800</v>
      </c>
      <c r="G382" s="27">
        <v>3764960000</v>
      </c>
      <c r="H382" s="22">
        <f t="shared" si="5"/>
        <v>23463071.428571429</v>
      </c>
    </row>
    <row r="383" spans="1:8" x14ac:dyDescent="0.15">
      <c r="A383" s="25">
        <v>42016</v>
      </c>
      <c r="B383" s="26">
        <v>266.14999999999998</v>
      </c>
      <c r="C383" s="26">
        <v>272.2</v>
      </c>
      <c r="D383" s="26">
        <v>265.2</v>
      </c>
      <c r="E383" s="26">
        <v>267.8</v>
      </c>
      <c r="F383" s="27">
        <v>18880300</v>
      </c>
      <c r="G383" s="27">
        <v>3649969920</v>
      </c>
      <c r="H383" s="22">
        <f t="shared" si="5"/>
        <v>19879857.142857142</v>
      </c>
    </row>
    <row r="384" spans="1:8" x14ac:dyDescent="0.15">
      <c r="A384" s="25">
        <v>42017</v>
      </c>
      <c r="B384" s="26">
        <v>267.39</v>
      </c>
      <c r="C384" s="26">
        <v>268.27999999999997</v>
      </c>
      <c r="D384" s="26">
        <v>219.91</v>
      </c>
      <c r="E384" s="26">
        <v>225.86</v>
      </c>
      <c r="F384" s="27">
        <v>72843904</v>
      </c>
      <c r="G384" s="27">
        <v>3668039936</v>
      </c>
      <c r="H384" s="22">
        <f t="shared" si="5"/>
        <v>26965314.857142858</v>
      </c>
    </row>
    <row r="385" spans="1:8" x14ac:dyDescent="0.15">
      <c r="A385" s="25">
        <v>42018</v>
      </c>
      <c r="B385" s="26">
        <v>223.89</v>
      </c>
      <c r="C385" s="26">
        <v>223.89</v>
      </c>
      <c r="D385" s="26">
        <v>171.51</v>
      </c>
      <c r="E385" s="26">
        <v>178.1</v>
      </c>
      <c r="F385" s="27">
        <v>97638704</v>
      </c>
      <c r="G385" s="27">
        <v>3072019968</v>
      </c>
      <c r="H385" s="22">
        <f t="shared" si="5"/>
        <v>37361301.142857142</v>
      </c>
    </row>
    <row r="386" spans="1:8" x14ac:dyDescent="0.15">
      <c r="A386" s="25">
        <v>42019</v>
      </c>
      <c r="B386" s="26">
        <v>176.9</v>
      </c>
      <c r="C386" s="26">
        <v>229.07</v>
      </c>
      <c r="D386" s="26">
        <v>176.9</v>
      </c>
      <c r="E386" s="26">
        <v>209.84</v>
      </c>
      <c r="F386" s="27">
        <v>81773504</v>
      </c>
      <c r="G386" s="27">
        <v>2427830016</v>
      </c>
      <c r="H386" s="22">
        <f t="shared" si="5"/>
        <v>46188587.428571425</v>
      </c>
    </row>
    <row r="387" spans="1:8" x14ac:dyDescent="0.15">
      <c r="A387" s="25">
        <v>42020</v>
      </c>
      <c r="B387" s="26">
        <v>209.07</v>
      </c>
      <c r="C387" s="26">
        <v>221.59</v>
      </c>
      <c r="D387" s="26">
        <v>199.77</v>
      </c>
      <c r="E387" s="26">
        <v>208.1</v>
      </c>
      <c r="F387" s="27">
        <v>38421000</v>
      </c>
      <c r="G387" s="27">
        <v>2870180096</v>
      </c>
      <c r="H387" s="22">
        <f t="shared" si="5"/>
        <v>49003216</v>
      </c>
    </row>
    <row r="388" spans="1:8" x14ac:dyDescent="0.15">
      <c r="A388" s="25">
        <v>42021</v>
      </c>
      <c r="B388" s="26">
        <v>207.83</v>
      </c>
      <c r="C388" s="26">
        <v>211.73</v>
      </c>
      <c r="D388" s="26">
        <v>194.88</v>
      </c>
      <c r="E388" s="26">
        <v>199.26</v>
      </c>
      <c r="F388" s="27">
        <v>23469700</v>
      </c>
      <c r="G388" s="27">
        <v>2853929984</v>
      </c>
      <c r="H388" s="22">
        <f t="shared" si="5"/>
        <v>50175416</v>
      </c>
    </row>
    <row r="389" spans="1:8" x14ac:dyDescent="0.15">
      <c r="A389" s="25">
        <v>42022</v>
      </c>
      <c r="B389" s="26">
        <v>200.05</v>
      </c>
      <c r="C389" s="26">
        <v>218.7</v>
      </c>
      <c r="D389" s="26">
        <v>194.51</v>
      </c>
      <c r="E389" s="26">
        <v>210.34</v>
      </c>
      <c r="F389" s="27">
        <v>30085100</v>
      </c>
      <c r="G389" s="27">
        <v>2747729920</v>
      </c>
      <c r="H389" s="22">
        <f t="shared" si="5"/>
        <v>51873173.142857142</v>
      </c>
    </row>
    <row r="390" spans="1:8" x14ac:dyDescent="0.15">
      <c r="A390" s="25">
        <v>42023</v>
      </c>
      <c r="B390" s="26">
        <v>211.47</v>
      </c>
      <c r="C390" s="26">
        <v>216.73</v>
      </c>
      <c r="D390" s="26">
        <v>207.32</v>
      </c>
      <c r="E390" s="26">
        <v>214.86</v>
      </c>
      <c r="F390" s="27">
        <v>18658300</v>
      </c>
      <c r="G390" s="27">
        <v>2905410048</v>
      </c>
      <c r="H390" s="22">
        <f t="shared" si="5"/>
        <v>51841458.857142858</v>
      </c>
    </row>
    <row r="391" spans="1:8" x14ac:dyDescent="0.15">
      <c r="A391" s="25">
        <v>42024</v>
      </c>
      <c r="B391" s="26">
        <v>212.91</v>
      </c>
      <c r="C391" s="26">
        <v>215.24</v>
      </c>
      <c r="D391" s="26">
        <v>205.15</v>
      </c>
      <c r="E391" s="26">
        <v>211.32</v>
      </c>
      <c r="F391" s="27">
        <v>24051100</v>
      </c>
      <c r="G391" s="27">
        <v>2925910016</v>
      </c>
      <c r="H391" s="22">
        <f t="shared" si="5"/>
        <v>44871058.285714284</v>
      </c>
    </row>
    <row r="392" spans="1:8" x14ac:dyDescent="0.15">
      <c r="A392" s="25">
        <v>42025</v>
      </c>
      <c r="B392" s="26">
        <v>211.38</v>
      </c>
      <c r="C392" s="26">
        <v>227.79</v>
      </c>
      <c r="D392" s="26">
        <v>211.21</v>
      </c>
      <c r="E392" s="26">
        <v>226.9</v>
      </c>
      <c r="F392" s="27">
        <v>29924600</v>
      </c>
      <c r="G392" s="27">
        <v>2905520128</v>
      </c>
      <c r="H392" s="22">
        <f t="shared" si="5"/>
        <v>35197614.857142858</v>
      </c>
    </row>
    <row r="393" spans="1:8" x14ac:dyDescent="0.15">
      <c r="A393" s="25">
        <v>42026</v>
      </c>
      <c r="B393" s="26">
        <v>227.32</v>
      </c>
      <c r="C393" s="26">
        <v>237.02</v>
      </c>
      <c r="D393" s="26">
        <v>226.43</v>
      </c>
      <c r="E393" s="26">
        <v>233.41</v>
      </c>
      <c r="F393" s="27">
        <v>33544600</v>
      </c>
      <c r="G393" s="27">
        <v>3125519872</v>
      </c>
      <c r="H393" s="22">
        <f t="shared" ref="H393:H456" si="6">AVERAGE(F387:F393)</f>
        <v>28307771.428571429</v>
      </c>
    </row>
    <row r="394" spans="1:8" x14ac:dyDescent="0.15">
      <c r="A394" s="25">
        <v>42027</v>
      </c>
      <c r="B394" s="26">
        <v>233.52</v>
      </c>
      <c r="C394" s="26">
        <v>234.85</v>
      </c>
      <c r="D394" s="26">
        <v>225.2</v>
      </c>
      <c r="E394" s="26">
        <v>232.88</v>
      </c>
      <c r="F394" s="27">
        <v>24621700</v>
      </c>
      <c r="G394" s="27">
        <v>3211490048</v>
      </c>
      <c r="H394" s="22">
        <f t="shared" si="6"/>
        <v>26336442.857142858</v>
      </c>
    </row>
    <row r="395" spans="1:8" x14ac:dyDescent="0.15">
      <c r="A395" s="25">
        <v>42028</v>
      </c>
      <c r="B395" s="26">
        <v>232.7</v>
      </c>
      <c r="C395" s="26">
        <v>248.21</v>
      </c>
      <c r="D395" s="26">
        <v>230.02</v>
      </c>
      <c r="E395" s="26">
        <v>247.85</v>
      </c>
      <c r="F395" s="27">
        <v>24782500</v>
      </c>
      <c r="G395" s="27">
        <v>3200969984</v>
      </c>
      <c r="H395" s="22">
        <f t="shared" si="6"/>
        <v>26523985.714285713</v>
      </c>
    </row>
    <row r="396" spans="1:8" x14ac:dyDescent="0.15">
      <c r="A396" s="25">
        <v>42029</v>
      </c>
      <c r="B396" s="26">
        <v>247.35</v>
      </c>
      <c r="C396" s="26">
        <v>255.07</v>
      </c>
      <c r="D396" s="26">
        <v>243.89</v>
      </c>
      <c r="E396" s="26">
        <v>253.72</v>
      </c>
      <c r="F396" s="27">
        <v>33582700</v>
      </c>
      <c r="G396" s="27">
        <v>3403300096</v>
      </c>
      <c r="H396" s="22">
        <f t="shared" si="6"/>
        <v>27023642.857142858</v>
      </c>
    </row>
    <row r="397" spans="1:8" x14ac:dyDescent="0.15">
      <c r="A397" s="25">
        <v>42030</v>
      </c>
      <c r="B397" s="26">
        <v>254.08</v>
      </c>
      <c r="C397" s="26">
        <v>309.38</v>
      </c>
      <c r="D397" s="26">
        <v>254.08</v>
      </c>
      <c r="E397" s="26">
        <v>273.47000000000003</v>
      </c>
      <c r="F397" s="27">
        <v>106794000</v>
      </c>
      <c r="G397" s="27">
        <v>3496649984</v>
      </c>
      <c r="H397" s="22">
        <f t="shared" si="6"/>
        <v>39614457.142857142</v>
      </c>
    </row>
    <row r="398" spans="1:8" x14ac:dyDescent="0.15">
      <c r="A398" s="25">
        <v>42031</v>
      </c>
      <c r="B398" s="26">
        <v>273.17</v>
      </c>
      <c r="C398" s="26">
        <v>275.48</v>
      </c>
      <c r="D398" s="26">
        <v>250.65</v>
      </c>
      <c r="E398" s="26">
        <v>263.48</v>
      </c>
      <c r="F398" s="27">
        <v>44399000</v>
      </c>
      <c r="G398" s="27">
        <v>3760209920</v>
      </c>
      <c r="H398" s="22">
        <f t="shared" si="6"/>
        <v>42521300</v>
      </c>
    </row>
    <row r="399" spans="1:8" x14ac:dyDescent="0.15">
      <c r="A399" s="25">
        <v>42032</v>
      </c>
      <c r="B399" s="26">
        <v>263.35000000000002</v>
      </c>
      <c r="C399" s="26">
        <v>266.54000000000002</v>
      </c>
      <c r="D399" s="26">
        <v>227.05</v>
      </c>
      <c r="E399" s="26">
        <v>233.91</v>
      </c>
      <c r="F399" s="27">
        <v>44352200</v>
      </c>
      <c r="G399" s="27">
        <v>3626050048</v>
      </c>
      <c r="H399" s="22">
        <f t="shared" si="6"/>
        <v>44582385.714285716</v>
      </c>
    </row>
    <row r="400" spans="1:8" x14ac:dyDescent="0.15">
      <c r="A400" s="25">
        <v>42033</v>
      </c>
      <c r="B400" s="26">
        <v>233.35</v>
      </c>
      <c r="C400" s="26">
        <v>238.71</v>
      </c>
      <c r="D400" s="26">
        <v>220.71</v>
      </c>
      <c r="E400" s="26">
        <v>233.51</v>
      </c>
      <c r="F400" s="27">
        <v>32213400</v>
      </c>
      <c r="G400" s="27">
        <v>3213920000</v>
      </c>
      <c r="H400" s="22">
        <f t="shared" si="6"/>
        <v>44392214.285714284</v>
      </c>
    </row>
    <row r="401" spans="1:8" x14ac:dyDescent="0.15">
      <c r="A401" s="25">
        <v>42034</v>
      </c>
      <c r="B401" s="26">
        <v>232.77</v>
      </c>
      <c r="C401" s="26">
        <v>242.85</v>
      </c>
      <c r="D401" s="26">
        <v>225.84</v>
      </c>
      <c r="E401" s="26">
        <v>226.43</v>
      </c>
      <c r="F401" s="27">
        <v>26605200</v>
      </c>
      <c r="G401" s="27">
        <v>3206939904</v>
      </c>
      <c r="H401" s="22">
        <f t="shared" si="6"/>
        <v>44675571.428571425</v>
      </c>
    </row>
    <row r="402" spans="1:8" x14ac:dyDescent="0.15">
      <c r="A402" s="25">
        <v>42035</v>
      </c>
      <c r="B402" s="26">
        <v>226.44</v>
      </c>
      <c r="C402" s="26">
        <v>233.5</v>
      </c>
      <c r="D402" s="26">
        <v>216.31</v>
      </c>
      <c r="E402" s="26">
        <v>217.46</v>
      </c>
      <c r="F402" s="27">
        <v>23348200</v>
      </c>
      <c r="G402" s="27">
        <v>3120489984</v>
      </c>
      <c r="H402" s="22">
        <f t="shared" si="6"/>
        <v>44470671.428571425</v>
      </c>
    </row>
    <row r="403" spans="1:8" x14ac:dyDescent="0.15">
      <c r="A403" s="25">
        <v>42036</v>
      </c>
      <c r="B403" s="26">
        <v>216.87</v>
      </c>
      <c r="C403" s="26">
        <v>231.57</v>
      </c>
      <c r="D403" s="26">
        <v>212.01</v>
      </c>
      <c r="E403" s="26">
        <v>226.97</v>
      </c>
      <c r="F403" s="27">
        <v>29128500</v>
      </c>
      <c r="G403" s="27">
        <v>2989459968</v>
      </c>
      <c r="H403" s="22">
        <f t="shared" si="6"/>
        <v>43834357.142857142</v>
      </c>
    </row>
    <row r="404" spans="1:8" x14ac:dyDescent="0.15">
      <c r="A404" s="25">
        <v>42037</v>
      </c>
      <c r="B404" s="26">
        <v>226.49</v>
      </c>
      <c r="C404" s="26">
        <v>242.18</v>
      </c>
      <c r="D404" s="26">
        <v>222.66</v>
      </c>
      <c r="E404" s="26">
        <v>238.23</v>
      </c>
      <c r="F404" s="27">
        <v>30612100</v>
      </c>
      <c r="G404" s="27">
        <v>3123010048</v>
      </c>
      <c r="H404" s="22">
        <f t="shared" si="6"/>
        <v>32951228.571428571</v>
      </c>
    </row>
    <row r="405" spans="1:8" x14ac:dyDescent="0.15">
      <c r="A405" s="25">
        <v>42038</v>
      </c>
      <c r="B405" s="26">
        <v>237.45</v>
      </c>
      <c r="C405" s="26">
        <v>245.96</v>
      </c>
      <c r="D405" s="26">
        <v>224.48</v>
      </c>
      <c r="E405" s="26">
        <v>227.27</v>
      </c>
      <c r="F405" s="27">
        <v>40783700</v>
      </c>
      <c r="G405" s="27">
        <v>3275109888</v>
      </c>
      <c r="H405" s="22">
        <f t="shared" si="6"/>
        <v>32434757.142857142</v>
      </c>
    </row>
    <row r="406" spans="1:8" x14ac:dyDescent="0.15">
      <c r="A406" s="25">
        <v>42039</v>
      </c>
      <c r="B406" s="26">
        <v>227.51</v>
      </c>
      <c r="C406" s="26">
        <v>230.06</v>
      </c>
      <c r="D406" s="26">
        <v>221.11</v>
      </c>
      <c r="E406" s="26">
        <v>226.85</v>
      </c>
      <c r="F406" s="27">
        <v>26594300</v>
      </c>
      <c r="G406" s="27">
        <v>3138700032</v>
      </c>
      <c r="H406" s="22">
        <f t="shared" si="6"/>
        <v>29897914.285714287</v>
      </c>
    </row>
    <row r="407" spans="1:8" x14ac:dyDescent="0.15">
      <c r="A407" s="25">
        <v>42040</v>
      </c>
      <c r="B407" s="26">
        <v>227.66</v>
      </c>
      <c r="C407" s="26">
        <v>239.4</v>
      </c>
      <c r="D407" s="26">
        <v>214.73</v>
      </c>
      <c r="E407" s="26">
        <v>217.11</v>
      </c>
      <c r="F407" s="27">
        <v>22516400</v>
      </c>
      <c r="G407" s="27">
        <v>3141730048</v>
      </c>
      <c r="H407" s="22">
        <f t="shared" si="6"/>
        <v>28512628.571428571</v>
      </c>
    </row>
    <row r="408" spans="1:8" x14ac:dyDescent="0.15">
      <c r="A408" s="25">
        <v>42041</v>
      </c>
      <c r="B408" s="26">
        <v>216.92</v>
      </c>
      <c r="C408" s="26">
        <v>230.51</v>
      </c>
      <c r="D408" s="26">
        <v>216.23</v>
      </c>
      <c r="E408" s="26">
        <v>222.27</v>
      </c>
      <c r="F408" s="27">
        <v>24435300</v>
      </c>
      <c r="G408" s="27">
        <v>2994350080</v>
      </c>
      <c r="H408" s="22">
        <f t="shared" si="6"/>
        <v>28202642.857142858</v>
      </c>
    </row>
    <row r="409" spans="1:8" x14ac:dyDescent="0.15">
      <c r="A409" s="25">
        <v>42042</v>
      </c>
      <c r="B409" s="26">
        <v>222.63</v>
      </c>
      <c r="C409" s="26">
        <v>230.3</v>
      </c>
      <c r="D409" s="26">
        <v>222.61</v>
      </c>
      <c r="E409" s="26">
        <v>227.75</v>
      </c>
      <c r="F409" s="27">
        <v>21604200</v>
      </c>
      <c r="G409" s="27">
        <v>3074139904</v>
      </c>
      <c r="H409" s="22">
        <f t="shared" si="6"/>
        <v>27953500</v>
      </c>
    </row>
    <row r="410" spans="1:8" x14ac:dyDescent="0.15">
      <c r="A410" s="25">
        <v>42043</v>
      </c>
      <c r="B410" s="26">
        <v>227.69</v>
      </c>
      <c r="C410" s="26">
        <v>229.44</v>
      </c>
      <c r="D410" s="26">
        <v>221.08</v>
      </c>
      <c r="E410" s="26">
        <v>223.41</v>
      </c>
      <c r="F410" s="27">
        <v>17145200</v>
      </c>
      <c r="G410" s="27">
        <v>3144920064</v>
      </c>
      <c r="H410" s="22">
        <f t="shared" si="6"/>
        <v>26241600</v>
      </c>
    </row>
    <row r="411" spans="1:8" x14ac:dyDescent="0.15">
      <c r="A411" s="25">
        <v>42044</v>
      </c>
      <c r="B411" s="26">
        <v>223.39</v>
      </c>
      <c r="C411" s="26">
        <v>223.98</v>
      </c>
      <c r="D411" s="26">
        <v>217.02</v>
      </c>
      <c r="E411" s="26">
        <v>220.11</v>
      </c>
      <c r="F411" s="27">
        <v>27791300</v>
      </c>
      <c r="G411" s="27">
        <v>3086220032</v>
      </c>
      <c r="H411" s="22">
        <f t="shared" si="6"/>
        <v>25838628.571428571</v>
      </c>
    </row>
    <row r="412" spans="1:8" x14ac:dyDescent="0.15">
      <c r="A412" s="25">
        <v>42045</v>
      </c>
      <c r="B412" s="26">
        <v>220.28</v>
      </c>
      <c r="C412" s="26">
        <v>221.81</v>
      </c>
      <c r="D412" s="26">
        <v>215.33</v>
      </c>
      <c r="E412" s="26">
        <v>219.84</v>
      </c>
      <c r="F412" s="27">
        <v>21115100</v>
      </c>
      <c r="G412" s="27">
        <v>3044179968</v>
      </c>
      <c r="H412" s="22">
        <f t="shared" si="6"/>
        <v>23028828.571428571</v>
      </c>
    </row>
    <row r="413" spans="1:8" x14ac:dyDescent="0.15">
      <c r="A413" s="25">
        <v>42046</v>
      </c>
      <c r="B413" s="26">
        <v>219.73</v>
      </c>
      <c r="C413" s="26">
        <v>223.41</v>
      </c>
      <c r="D413" s="26">
        <v>218.07</v>
      </c>
      <c r="E413" s="26">
        <v>219.18</v>
      </c>
      <c r="F413" s="27">
        <v>17201900</v>
      </c>
      <c r="G413" s="27">
        <v>3037370112</v>
      </c>
      <c r="H413" s="22">
        <f t="shared" si="6"/>
        <v>21687057.142857142</v>
      </c>
    </row>
    <row r="414" spans="1:8" x14ac:dyDescent="0.15">
      <c r="A414" s="25">
        <v>42047</v>
      </c>
      <c r="B414" s="26">
        <v>219.21</v>
      </c>
      <c r="C414" s="26">
        <v>222.2</v>
      </c>
      <c r="D414" s="26">
        <v>217.61</v>
      </c>
      <c r="E414" s="26">
        <v>221.76</v>
      </c>
      <c r="F414" s="27">
        <v>15206200</v>
      </c>
      <c r="G414" s="27">
        <v>3030990080</v>
      </c>
      <c r="H414" s="22">
        <f t="shared" si="6"/>
        <v>20642742.857142858</v>
      </c>
    </row>
    <row r="415" spans="1:8" x14ac:dyDescent="0.15">
      <c r="A415" s="25">
        <v>42048</v>
      </c>
      <c r="B415" s="26">
        <v>221.97</v>
      </c>
      <c r="C415" s="26">
        <v>240.26</v>
      </c>
      <c r="D415" s="26">
        <v>221.26</v>
      </c>
      <c r="E415" s="26">
        <v>235.43</v>
      </c>
      <c r="F415" s="27">
        <v>42744400</v>
      </c>
      <c r="G415" s="27">
        <v>3069829888</v>
      </c>
      <c r="H415" s="22">
        <f t="shared" si="6"/>
        <v>23258328.571428571</v>
      </c>
    </row>
    <row r="416" spans="1:8" x14ac:dyDescent="0.15">
      <c r="A416" s="25">
        <v>42049</v>
      </c>
      <c r="B416" s="26">
        <v>235.53</v>
      </c>
      <c r="C416" s="26">
        <v>259.81</v>
      </c>
      <c r="D416" s="26">
        <v>235.53</v>
      </c>
      <c r="E416" s="26">
        <v>257.32</v>
      </c>
      <c r="F416" s="27">
        <v>49732500</v>
      </c>
      <c r="G416" s="27">
        <v>3258210048</v>
      </c>
      <c r="H416" s="22">
        <f t="shared" si="6"/>
        <v>27276657.142857142</v>
      </c>
    </row>
    <row r="417" spans="1:8" x14ac:dyDescent="0.15">
      <c r="A417" s="25">
        <v>42050</v>
      </c>
      <c r="B417" s="26">
        <v>257.51</v>
      </c>
      <c r="C417" s="26">
        <v>265.61</v>
      </c>
      <c r="D417" s="26">
        <v>227.68</v>
      </c>
      <c r="E417" s="26">
        <v>234.82</v>
      </c>
      <c r="F417" s="27">
        <v>56552400</v>
      </c>
      <c r="G417" s="27">
        <v>3563290112</v>
      </c>
      <c r="H417" s="22">
        <f t="shared" si="6"/>
        <v>32906257.142857142</v>
      </c>
    </row>
    <row r="418" spans="1:8" x14ac:dyDescent="0.15">
      <c r="A418" s="25">
        <v>42051</v>
      </c>
      <c r="B418" s="26">
        <v>234.82</v>
      </c>
      <c r="C418" s="26">
        <v>239.52</v>
      </c>
      <c r="D418" s="26">
        <v>229.02</v>
      </c>
      <c r="E418" s="26">
        <v>233.84</v>
      </c>
      <c r="F418" s="27">
        <v>28153700</v>
      </c>
      <c r="G418" s="27">
        <v>3250240000</v>
      </c>
      <c r="H418" s="22">
        <f t="shared" si="6"/>
        <v>32958028.571428571</v>
      </c>
    </row>
    <row r="419" spans="1:8" x14ac:dyDescent="0.15">
      <c r="A419" s="25">
        <v>42052</v>
      </c>
      <c r="B419" s="26">
        <v>233.42</v>
      </c>
      <c r="C419" s="26">
        <v>245.77</v>
      </c>
      <c r="D419" s="26">
        <v>232.31</v>
      </c>
      <c r="E419" s="26">
        <v>243.61</v>
      </c>
      <c r="F419" s="27">
        <v>27363100</v>
      </c>
      <c r="G419" s="27">
        <v>3231749888</v>
      </c>
      <c r="H419" s="22">
        <f t="shared" si="6"/>
        <v>33850600</v>
      </c>
    </row>
    <row r="420" spans="1:8" x14ac:dyDescent="0.15">
      <c r="A420" s="25">
        <v>42053</v>
      </c>
      <c r="B420" s="26">
        <v>243.78</v>
      </c>
      <c r="C420" s="26">
        <v>244.25</v>
      </c>
      <c r="D420" s="26">
        <v>232.34</v>
      </c>
      <c r="E420" s="26">
        <v>236.33</v>
      </c>
      <c r="F420" s="27">
        <v>25200800</v>
      </c>
      <c r="G420" s="27">
        <v>3376059904</v>
      </c>
      <c r="H420" s="22">
        <f t="shared" si="6"/>
        <v>34993300</v>
      </c>
    </row>
    <row r="421" spans="1:8" x14ac:dyDescent="0.15">
      <c r="A421" s="25">
        <v>42054</v>
      </c>
      <c r="B421" s="26">
        <v>236.41</v>
      </c>
      <c r="C421" s="26">
        <v>242.67</v>
      </c>
      <c r="D421" s="26">
        <v>235.59</v>
      </c>
      <c r="E421" s="26">
        <v>240.28</v>
      </c>
      <c r="F421" s="27">
        <v>18270500</v>
      </c>
      <c r="G421" s="27">
        <v>3274980096</v>
      </c>
      <c r="H421" s="22">
        <f t="shared" si="6"/>
        <v>35431057.142857142</v>
      </c>
    </row>
    <row r="422" spans="1:8" x14ac:dyDescent="0.15">
      <c r="A422" s="25">
        <v>42055</v>
      </c>
      <c r="B422" s="26">
        <v>240.25</v>
      </c>
      <c r="C422" s="26">
        <v>247.1</v>
      </c>
      <c r="D422" s="26">
        <v>239.3</v>
      </c>
      <c r="E422" s="26">
        <v>243.78</v>
      </c>
      <c r="F422" s="27">
        <v>23876700</v>
      </c>
      <c r="G422" s="27">
        <v>3329189888</v>
      </c>
      <c r="H422" s="22">
        <f t="shared" si="6"/>
        <v>32735671.428571429</v>
      </c>
    </row>
    <row r="423" spans="1:8" x14ac:dyDescent="0.15">
      <c r="A423" s="25">
        <v>42056</v>
      </c>
      <c r="B423" s="26">
        <v>243.75</v>
      </c>
      <c r="C423" s="26">
        <v>255.32</v>
      </c>
      <c r="D423" s="26">
        <v>243.18</v>
      </c>
      <c r="E423" s="26">
        <v>244.53</v>
      </c>
      <c r="F423" s="27">
        <v>12284200</v>
      </c>
      <c r="G423" s="27">
        <v>3378660096</v>
      </c>
      <c r="H423" s="22">
        <f t="shared" si="6"/>
        <v>27385914.285714287</v>
      </c>
    </row>
    <row r="424" spans="1:8" x14ac:dyDescent="0.15">
      <c r="A424" s="25">
        <v>42057</v>
      </c>
      <c r="B424" s="26">
        <v>244.54</v>
      </c>
      <c r="C424" s="26">
        <v>246.39</v>
      </c>
      <c r="D424" s="26">
        <v>233.85</v>
      </c>
      <c r="E424" s="26">
        <v>235.98</v>
      </c>
      <c r="F424" s="27">
        <v>19527000</v>
      </c>
      <c r="G424" s="27">
        <v>3390510080</v>
      </c>
      <c r="H424" s="22">
        <f t="shared" si="6"/>
        <v>22096571.428571429</v>
      </c>
    </row>
    <row r="425" spans="1:8" x14ac:dyDescent="0.15">
      <c r="A425" s="25">
        <v>42058</v>
      </c>
      <c r="B425" s="26">
        <v>235.99</v>
      </c>
      <c r="C425" s="26">
        <v>240.11</v>
      </c>
      <c r="D425" s="26">
        <v>232.42</v>
      </c>
      <c r="E425" s="26">
        <v>238.89</v>
      </c>
      <c r="F425" s="27">
        <v>16400000</v>
      </c>
      <c r="G425" s="27">
        <v>3272880128</v>
      </c>
      <c r="H425" s="22">
        <f t="shared" si="6"/>
        <v>20417471.428571429</v>
      </c>
    </row>
    <row r="426" spans="1:8" x14ac:dyDescent="0.15">
      <c r="A426" s="25">
        <v>42059</v>
      </c>
      <c r="B426" s="26">
        <v>239</v>
      </c>
      <c r="C426" s="26">
        <v>239.9</v>
      </c>
      <c r="D426" s="26">
        <v>236.4</v>
      </c>
      <c r="E426" s="26">
        <v>238.74</v>
      </c>
      <c r="F426" s="27">
        <v>14200400</v>
      </c>
      <c r="G426" s="27">
        <v>3315369984</v>
      </c>
      <c r="H426" s="22">
        <f t="shared" si="6"/>
        <v>18537085.714285713</v>
      </c>
    </row>
    <row r="427" spans="1:8" x14ac:dyDescent="0.15">
      <c r="A427" s="25">
        <v>42060</v>
      </c>
      <c r="B427" s="26">
        <v>238.89</v>
      </c>
      <c r="C427" s="26">
        <v>239.34</v>
      </c>
      <c r="D427" s="26">
        <v>235.53</v>
      </c>
      <c r="E427" s="26">
        <v>237.47</v>
      </c>
      <c r="F427" s="27">
        <v>11496200</v>
      </c>
      <c r="G427" s="27">
        <v>3314639872</v>
      </c>
      <c r="H427" s="22">
        <f t="shared" si="6"/>
        <v>16579285.714285715</v>
      </c>
    </row>
    <row r="428" spans="1:8" x14ac:dyDescent="0.15">
      <c r="A428" s="25">
        <v>42061</v>
      </c>
      <c r="B428" s="26">
        <v>237.34</v>
      </c>
      <c r="C428" s="26">
        <v>237.71</v>
      </c>
      <c r="D428" s="26">
        <v>234.26</v>
      </c>
      <c r="E428" s="26">
        <v>236.43</v>
      </c>
      <c r="F428" s="27">
        <v>13619400</v>
      </c>
      <c r="G428" s="27">
        <v>3294030080</v>
      </c>
      <c r="H428" s="22">
        <f t="shared" si="6"/>
        <v>15914842.857142856</v>
      </c>
    </row>
    <row r="429" spans="1:8" x14ac:dyDescent="0.15">
      <c r="A429" s="25">
        <v>42062</v>
      </c>
      <c r="B429" s="26">
        <v>236.44</v>
      </c>
      <c r="C429" s="26">
        <v>256.64999999999998</v>
      </c>
      <c r="D429" s="26">
        <v>236.44</v>
      </c>
      <c r="E429" s="26">
        <v>253.83</v>
      </c>
      <c r="F429" s="27">
        <v>44013900</v>
      </c>
      <c r="G429" s="27">
        <v>3282409984</v>
      </c>
      <c r="H429" s="22">
        <f t="shared" si="6"/>
        <v>18791585.714285713</v>
      </c>
    </row>
    <row r="430" spans="1:8" x14ac:dyDescent="0.15">
      <c r="A430" s="25">
        <v>42063</v>
      </c>
      <c r="B430" s="26">
        <v>253.52</v>
      </c>
      <c r="C430" s="26">
        <v>254.69</v>
      </c>
      <c r="D430" s="26">
        <v>249.48</v>
      </c>
      <c r="E430" s="26">
        <v>254.26</v>
      </c>
      <c r="F430" s="27">
        <v>13949300</v>
      </c>
      <c r="G430" s="27">
        <v>3520560128</v>
      </c>
      <c r="H430" s="22">
        <f t="shared" si="6"/>
        <v>19029457.142857142</v>
      </c>
    </row>
    <row r="431" spans="1:8" x14ac:dyDescent="0.15">
      <c r="A431" s="25">
        <v>42064</v>
      </c>
      <c r="B431" s="26">
        <v>254.28</v>
      </c>
      <c r="C431" s="26">
        <v>261.66000000000003</v>
      </c>
      <c r="D431" s="26">
        <v>245.93</v>
      </c>
      <c r="E431" s="26">
        <v>260.2</v>
      </c>
      <c r="F431" s="27">
        <v>25213700</v>
      </c>
      <c r="G431" s="27">
        <v>3532049920</v>
      </c>
      <c r="H431" s="22">
        <f t="shared" si="6"/>
        <v>19841842.857142858</v>
      </c>
    </row>
    <row r="432" spans="1:8" x14ac:dyDescent="0.15">
      <c r="A432" s="25">
        <v>42065</v>
      </c>
      <c r="B432" s="26">
        <v>260.36</v>
      </c>
      <c r="C432" s="26">
        <v>276.3</v>
      </c>
      <c r="D432" s="26">
        <v>258.31</v>
      </c>
      <c r="E432" s="26">
        <v>275.67</v>
      </c>
      <c r="F432" s="27">
        <v>40465700</v>
      </c>
      <c r="G432" s="27">
        <v>3617339904</v>
      </c>
      <c r="H432" s="22">
        <f t="shared" si="6"/>
        <v>23279800</v>
      </c>
    </row>
    <row r="433" spans="1:8" x14ac:dyDescent="0.15">
      <c r="A433" s="25">
        <v>42066</v>
      </c>
      <c r="B433" s="26">
        <v>275.05</v>
      </c>
      <c r="C433" s="26">
        <v>285.8</v>
      </c>
      <c r="D433" s="26">
        <v>268.16000000000003</v>
      </c>
      <c r="E433" s="26">
        <v>281.7</v>
      </c>
      <c r="F433" s="27">
        <v>50461300</v>
      </c>
      <c r="G433" s="27">
        <v>3822510080</v>
      </c>
      <c r="H433" s="22">
        <f t="shared" si="6"/>
        <v>28459928.571428571</v>
      </c>
    </row>
    <row r="434" spans="1:8" x14ac:dyDescent="0.15">
      <c r="A434" s="25">
        <v>42067</v>
      </c>
      <c r="B434" s="26">
        <v>281.99</v>
      </c>
      <c r="C434" s="26">
        <v>284.23</v>
      </c>
      <c r="D434" s="26">
        <v>268.13</v>
      </c>
      <c r="E434" s="26">
        <v>273.08999999999997</v>
      </c>
      <c r="F434" s="27">
        <v>41383000</v>
      </c>
      <c r="G434" s="27">
        <v>3920130048</v>
      </c>
      <c r="H434" s="22">
        <f t="shared" si="6"/>
        <v>32729471.428571429</v>
      </c>
    </row>
    <row r="435" spans="1:8" x14ac:dyDescent="0.15">
      <c r="A435" s="25">
        <v>42068</v>
      </c>
      <c r="B435" s="26">
        <v>272.74</v>
      </c>
      <c r="C435" s="26">
        <v>281.67</v>
      </c>
      <c r="D435" s="26">
        <v>264.77</v>
      </c>
      <c r="E435" s="26">
        <v>276.18</v>
      </c>
      <c r="F435" s="27">
        <v>41302400</v>
      </c>
      <c r="G435" s="27">
        <v>3792480000</v>
      </c>
      <c r="H435" s="22">
        <f t="shared" si="6"/>
        <v>36684185.714285716</v>
      </c>
    </row>
    <row r="436" spans="1:8" x14ac:dyDescent="0.15">
      <c r="A436" s="25">
        <v>42069</v>
      </c>
      <c r="B436" s="26">
        <v>275.60000000000002</v>
      </c>
      <c r="C436" s="26">
        <v>277.61</v>
      </c>
      <c r="D436" s="26">
        <v>270.02</v>
      </c>
      <c r="E436" s="26">
        <v>272.72000000000003</v>
      </c>
      <c r="F436" s="27">
        <v>28918900</v>
      </c>
      <c r="G436" s="27">
        <v>3833159936</v>
      </c>
      <c r="H436" s="22">
        <f t="shared" si="6"/>
        <v>34527757.142857142</v>
      </c>
    </row>
    <row r="437" spans="1:8" x14ac:dyDescent="0.15">
      <c r="A437" s="25">
        <v>42070</v>
      </c>
      <c r="B437" s="26">
        <v>272.29000000000002</v>
      </c>
      <c r="C437" s="26">
        <v>277.85000000000002</v>
      </c>
      <c r="D437" s="26">
        <v>270.13</v>
      </c>
      <c r="E437" s="26">
        <v>276.26</v>
      </c>
      <c r="F437" s="27">
        <v>17825900</v>
      </c>
      <c r="G437" s="27">
        <v>3788189952</v>
      </c>
      <c r="H437" s="22">
        <f t="shared" si="6"/>
        <v>35081557.142857142</v>
      </c>
    </row>
    <row r="438" spans="1:8" x14ac:dyDescent="0.15">
      <c r="A438" s="25">
        <v>42071</v>
      </c>
      <c r="B438" s="26">
        <v>276.43</v>
      </c>
      <c r="C438" s="26">
        <v>277.86</v>
      </c>
      <c r="D438" s="26">
        <v>272.57</v>
      </c>
      <c r="E438" s="26">
        <v>274.35000000000002</v>
      </c>
      <c r="F438" s="27">
        <v>22067900</v>
      </c>
      <c r="G438" s="27">
        <v>3846749952</v>
      </c>
      <c r="H438" s="22">
        <f t="shared" si="6"/>
        <v>34632157.142857142</v>
      </c>
    </row>
    <row r="439" spans="1:8" x14ac:dyDescent="0.15">
      <c r="A439" s="25">
        <v>42072</v>
      </c>
      <c r="B439" s="26">
        <v>274.81</v>
      </c>
      <c r="C439" s="26">
        <v>292.7</v>
      </c>
      <c r="D439" s="26">
        <v>273.89</v>
      </c>
      <c r="E439" s="26">
        <v>289.61</v>
      </c>
      <c r="F439" s="27">
        <v>59178200</v>
      </c>
      <c r="G439" s="27">
        <v>3825250048</v>
      </c>
      <c r="H439" s="22">
        <f t="shared" si="6"/>
        <v>37305371.428571425</v>
      </c>
    </row>
    <row r="440" spans="1:8" x14ac:dyDescent="0.15">
      <c r="A440" s="25">
        <v>42073</v>
      </c>
      <c r="B440" s="26">
        <v>289.86</v>
      </c>
      <c r="C440" s="26">
        <v>300.04000000000002</v>
      </c>
      <c r="D440" s="26">
        <v>289.74</v>
      </c>
      <c r="E440" s="26">
        <v>291.76</v>
      </c>
      <c r="F440" s="27">
        <v>67770800</v>
      </c>
      <c r="G440" s="27">
        <v>4035790080</v>
      </c>
      <c r="H440" s="22">
        <f t="shared" si="6"/>
        <v>39778157.142857142</v>
      </c>
    </row>
    <row r="441" spans="1:8" x14ac:dyDescent="0.15">
      <c r="A441" s="25">
        <v>42074</v>
      </c>
      <c r="B441" s="26">
        <v>291.52</v>
      </c>
      <c r="C441" s="26">
        <v>297.39</v>
      </c>
      <c r="D441" s="26">
        <v>290.51</v>
      </c>
      <c r="E441" s="26">
        <v>296.38</v>
      </c>
      <c r="F441" s="27">
        <v>33963900</v>
      </c>
      <c r="G441" s="27">
        <v>4060029952</v>
      </c>
      <c r="H441" s="22">
        <f t="shared" si="6"/>
        <v>38718285.714285716</v>
      </c>
    </row>
    <row r="442" spans="1:8" x14ac:dyDescent="0.15">
      <c r="A442" s="25">
        <v>42075</v>
      </c>
      <c r="B442" s="26">
        <v>296.13</v>
      </c>
      <c r="C442" s="26">
        <v>297.08999999999997</v>
      </c>
      <c r="D442" s="26">
        <v>292.41000000000003</v>
      </c>
      <c r="E442" s="26">
        <v>294.35000000000002</v>
      </c>
      <c r="F442" s="27">
        <v>32585200</v>
      </c>
      <c r="G442" s="27">
        <v>4125289984</v>
      </c>
      <c r="H442" s="22">
        <f t="shared" si="6"/>
        <v>37472971.428571425</v>
      </c>
    </row>
    <row r="443" spans="1:8" x14ac:dyDescent="0.15">
      <c r="A443" s="25">
        <v>42076</v>
      </c>
      <c r="B443" s="26">
        <v>294.12</v>
      </c>
      <c r="C443" s="26">
        <v>294.5</v>
      </c>
      <c r="D443" s="26">
        <v>285.33999999999997</v>
      </c>
      <c r="E443" s="26">
        <v>285.33999999999997</v>
      </c>
      <c r="F443" s="27">
        <v>31421500</v>
      </c>
      <c r="G443" s="27">
        <v>4098249984</v>
      </c>
      <c r="H443" s="22">
        <f t="shared" si="6"/>
        <v>37830485.714285716</v>
      </c>
    </row>
    <row r="444" spans="1:8" x14ac:dyDescent="0.15">
      <c r="A444" s="25">
        <v>42077</v>
      </c>
      <c r="B444" s="26">
        <v>284.44</v>
      </c>
      <c r="C444" s="26">
        <v>286.33999999999997</v>
      </c>
      <c r="D444" s="26">
        <v>280.98</v>
      </c>
      <c r="E444" s="26">
        <v>281.89</v>
      </c>
      <c r="F444" s="27">
        <v>22612300</v>
      </c>
      <c r="G444" s="27">
        <v>3964470016</v>
      </c>
      <c r="H444" s="22">
        <f t="shared" si="6"/>
        <v>38514257.142857142</v>
      </c>
    </row>
    <row r="445" spans="1:8" x14ac:dyDescent="0.15">
      <c r="A445" s="25">
        <v>42078</v>
      </c>
      <c r="B445" s="26">
        <v>281.42</v>
      </c>
      <c r="C445" s="26">
        <v>286.52999999999997</v>
      </c>
      <c r="D445" s="26">
        <v>281</v>
      </c>
      <c r="E445" s="26">
        <v>286.39</v>
      </c>
      <c r="F445" s="27">
        <v>11970100</v>
      </c>
      <c r="G445" s="27">
        <v>3923350016</v>
      </c>
      <c r="H445" s="22">
        <f t="shared" si="6"/>
        <v>37071714.285714284</v>
      </c>
    </row>
    <row r="446" spans="1:8" x14ac:dyDescent="0.15">
      <c r="A446" s="25">
        <v>42079</v>
      </c>
      <c r="B446" s="26">
        <v>285.68</v>
      </c>
      <c r="C446" s="26">
        <v>294.11</v>
      </c>
      <c r="D446" s="26">
        <v>285.68</v>
      </c>
      <c r="E446" s="26">
        <v>290.58999999999997</v>
      </c>
      <c r="F446" s="27">
        <v>21516100</v>
      </c>
      <c r="G446" s="27">
        <v>3983759872</v>
      </c>
      <c r="H446" s="22">
        <f t="shared" si="6"/>
        <v>31691414.285714287</v>
      </c>
    </row>
    <row r="447" spans="1:8" x14ac:dyDescent="0.15">
      <c r="A447" s="25">
        <v>42080</v>
      </c>
      <c r="B447" s="26">
        <v>290.60000000000002</v>
      </c>
      <c r="C447" s="26">
        <v>292.36</v>
      </c>
      <c r="D447" s="26">
        <v>284.37</v>
      </c>
      <c r="E447" s="26">
        <v>285.51</v>
      </c>
      <c r="F447" s="27">
        <v>21497200</v>
      </c>
      <c r="G447" s="27">
        <v>4053230080</v>
      </c>
      <c r="H447" s="22">
        <f t="shared" si="6"/>
        <v>25080900</v>
      </c>
    </row>
    <row r="448" spans="1:8" x14ac:dyDescent="0.15">
      <c r="A448" s="25">
        <v>42081</v>
      </c>
      <c r="B448" s="26">
        <v>285.07</v>
      </c>
      <c r="C448" s="26">
        <v>285.33999999999997</v>
      </c>
      <c r="D448" s="26">
        <v>249.87</v>
      </c>
      <c r="E448" s="26">
        <v>256.3</v>
      </c>
      <c r="F448" s="27">
        <v>57008000</v>
      </c>
      <c r="G448" s="27">
        <v>3977029888</v>
      </c>
      <c r="H448" s="22">
        <f t="shared" si="6"/>
        <v>28372914.285714287</v>
      </c>
    </row>
    <row r="449" spans="1:8" x14ac:dyDescent="0.15">
      <c r="A449" s="25">
        <v>42082</v>
      </c>
      <c r="B449" s="26">
        <v>255.88</v>
      </c>
      <c r="C449" s="26">
        <v>264.24</v>
      </c>
      <c r="D449" s="26">
        <v>248.64</v>
      </c>
      <c r="E449" s="26">
        <v>260.93</v>
      </c>
      <c r="F449" s="27">
        <v>52732000</v>
      </c>
      <c r="G449" s="27">
        <v>3570820096</v>
      </c>
      <c r="H449" s="22">
        <f t="shared" si="6"/>
        <v>31251028.571428571</v>
      </c>
    </row>
    <row r="450" spans="1:8" x14ac:dyDescent="0.15">
      <c r="A450" s="25">
        <v>42083</v>
      </c>
      <c r="B450" s="26">
        <v>260.95999999999998</v>
      </c>
      <c r="C450" s="26">
        <v>264.85000000000002</v>
      </c>
      <c r="D450" s="26">
        <v>259.16000000000003</v>
      </c>
      <c r="E450" s="26">
        <v>261.75</v>
      </c>
      <c r="F450" s="27">
        <v>18456700</v>
      </c>
      <c r="G450" s="27">
        <v>3642550016</v>
      </c>
      <c r="H450" s="22">
        <f t="shared" si="6"/>
        <v>29398914.285714287</v>
      </c>
    </row>
    <row r="451" spans="1:8" x14ac:dyDescent="0.15">
      <c r="A451" s="25">
        <v>42084</v>
      </c>
      <c r="B451" s="26">
        <v>261.64</v>
      </c>
      <c r="C451" s="26">
        <v>262.2</v>
      </c>
      <c r="D451" s="26">
        <v>255.65</v>
      </c>
      <c r="E451" s="26">
        <v>260.02</v>
      </c>
      <c r="F451" s="27">
        <v>17130100</v>
      </c>
      <c r="G451" s="27">
        <v>3653040128</v>
      </c>
      <c r="H451" s="22">
        <f t="shared" si="6"/>
        <v>28615742.857142858</v>
      </c>
    </row>
    <row r="452" spans="1:8" x14ac:dyDescent="0.15">
      <c r="A452" s="25">
        <v>42085</v>
      </c>
      <c r="B452" s="26">
        <v>259.92</v>
      </c>
      <c r="C452" s="26">
        <v>269.75</v>
      </c>
      <c r="D452" s="26">
        <v>259.58999999999997</v>
      </c>
      <c r="E452" s="26">
        <v>267.95999999999998</v>
      </c>
      <c r="F452" s="27">
        <v>18438100</v>
      </c>
      <c r="G452" s="27">
        <v>3629920000</v>
      </c>
      <c r="H452" s="22">
        <f t="shared" si="6"/>
        <v>29539742.857142858</v>
      </c>
    </row>
    <row r="453" spans="1:8" x14ac:dyDescent="0.15">
      <c r="A453" s="25">
        <v>42086</v>
      </c>
      <c r="B453" s="26">
        <v>267.89</v>
      </c>
      <c r="C453" s="26">
        <v>277.3</v>
      </c>
      <c r="D453" s="26">
        <v>261.74</v>
      </c>
      <c r="E453" s="26">
        <v>266.74</v>
      </c>
      <c r="F453" s="27">
        <v>22811900</v>
      </c>
      <c r="G453" s="27">
        <v>3742289920</v>
      </c>
      <c r="H453" s="22">
        <f t="shared" si="6"/>
        <v>29724857.142857142</v>
      </c>
    </row>
    <row r="454" spans="1:8" x14ac:dyDescent="0.15">
      <c r="A454" s="25">
        <v>42087</v>
      </c>
      <c r="B454" s="26">
        <v>266.58</v>
      </c>
      <c r="C454" s="26">
        <v>267</v>
      </c>
      <c r="D454" s="26">
        <v>244.15</v>
      </c>
      <c r="E454" s="26">
        <v>245.6</v>
      </c>
      <c r="F454" s="27">
        <v>40073700</v>
      </c>
      <c r="G454" s="27">
        <v>3724829952</v>
      </c>
      <c r="H454" s="22">
        <f t="shared" si="6"/>
        <v>32378642.857142858</v>
      </c>
    </row>
    <row r="455" spans="1:8" x14ac:dyDescent="0.15">
      <c r="A455" s="25">
        <v>42088</v>
      </c>
      <c r="B455" s="26">
        <v>247.47</v>
      </c>
      <c r="C455" s="26">
        <v>249.19</v>
      </c>
      <c r="D455" s="26">
        <v>236.51</v>
      </c>
      <c r="E455" s="26">
        <v>246.2</v>
      </c>
      <c r="F455" s="27">
        <v>35866900</v>
      </c>
      <c r="G455" s="27">
        <v>3458949888</v>
      </c>
      <c r="H455" s="22">
        <f t="shared" si="6"/>
        <v>29358485.714285713</v>
      </c>
    </row>
    <row r="456" spans="1:8" x14ac:dyDescent="0.15">
      <c r="A456" s="25">
        <v>42089</v>
      </c>
      <c r="B456" s="26">
        <v>246.28</v>
      </c>
      <c r="C456" s="26">
        <v>254.35</v>
      </c>
      <c r="D456" s="26">
        <v>244.9</v>
      </c>
      <c r="E456" s="26">
        <v>248.53</v>
      </c>
      <c r="F456" s="27">
        <v>25730000</v>
      </c>
      <c r="G456" s="27">
        <v>3443229952</v>
      </c>
      <c r="H456" s="22">
        <f t="shared" si="6"/>
        <v>25501057.142857142</v>
      </c>
    </row>
    <row r="457" spans="1:8" x14ac:dyDescent="0.15">
      <c r="A457" s="25">
        <v>42090</v>
      </c>
      <c r="B457" s="26">
        <v>248.57</v>
      </c>
      <c r="C457" s="26">
        <v>256.81</v>
      </c>
      <c r="D457" s="26">
        <v>245.21</v>
      </c>
      <c r="E457" s="26">
        <v>247.03</v>
      </c>
      <c r="F457" s="27">
        <v>17274900</v>
      </c>
      <c r="G457" s="27">
        <v>3476179968</v>
      </c>
      <c r="H457" s="22">
        <f t="shared" ref="H457:H520" si="7">AVERAGE(F451:F457)</f>
        <v>25332228.571428571</v>
      </c>
    </row>
    <row r="458" spans="1:8" x14ac:dyDescent="0.15">
      <c r="A458" s="25">
        <v>42091</v>
      </c>
      <c r="B458" s="26">
        <v>246.98</v>
      </c>
      <c r="C458" s="26">
        <v>254.21</v>
      </c>
      <c r="D458" s="26">
        <v>246.98</v>
      </c>
      <c r="E458" s="26">
        <v>252.8</v>
      </c>
      <c r="F458" s="27">
        <v>16040900</v>
      </c>
      <c r="G458" s="27">
        <v>3454980096</v>
      </c>
      <c r="H458" s="22">
        <f t="shared" si="7"/>
        <v>25176628.571428571</v>
      </c>
    </row>
    <row r="459" spans="1:8" x14ac:dyDescent="0.15">
      <c r="A459" s="25">
        <v>42092</v>
      </c>
      <c r="B459" s="26">
        <v>252.74</v>
      </c>
      <c r="C459" s="26">
        <v>253.14</v>
      </c>
      <c r="D459" s="26">
        <v>240.85</v>
      </c>
      <c r="E459" s="26">
        <v>242.71</v>
      </c>
      <c r="F459" s="27">
        <v>21699400</v>
      </c>
      <c r="G459" s="27">
        <v>3536570112</v>
      </c>
      <c r="H459" s="22">
        <f t="shared" si="7"/>
        <v>25642528.571428571</v>
      </c>
    </row>
    <row r="460" spans="1:8" x14ac:dyDescent="0.15">
      <c r="A460" s="25">
        <v>42093</v>
      </c>
      <c r="B460" s="26">
        <v>242.88</v>
      </c>
      <c r="C460" s="26">
        <v>249.24</v>
      </c>
      <c r="D460" s="26">
        <v>239.21</v>
      </c>
      <c r="E460" s="26">
        <v>247.53</v>
      </c>
      <c r="F460" s="27">
        <v>23009600</v>
      </c>
      <c r="G460" s="27">
        <v>3399510016</v>
      </c>
      <c r="H460" s="22">
        <f t="shared" si="7"/>
        <v>25670771.428571429</v>
      </c>
    </row>
    <row r="461" spans="1:8" x14ac:dyDescent="0.15">
      <c r="A461" s="25">
        <v>42094</v>
      </c>
      <c r="B461" s="26">
        <v>247.45</v>
      </c>
      <c r="C461" s="26">
        <v>248.73</v>
      </c>
      <c r="D461" s="26">
        <v>242.74</v>
      </c>
      <c r="E461" s="26">
        <v>244.22</v>
      </c>
      <c r="F461" s="27">
        <v>22672000</v>
      </c>
      <c r="G461" s="27">
        <v>3464410112</v>
      </c>
      <c r="H461" s="22">
        <f t="shared" si="7"/>
        <v>23184814.285714287</v>
      </c>
    </row>
    <row r="462" spans="1:8" x14ac:dyDescent="0.15">
      <c r="A462" s="25">
        <v>42095</v>
      </c>
      <c r="B462" s="26">
        <v>244.22</v>
      </c>
      <c r="C462" s="26">
        <v>247.54</v>
      </c>
      <c r="D462" s="26">
        <v>241.16</v>
      </c>
      <c r="E462" s="26">
        <v>247.27</v>
      </c>
      <c r="F462" s="27">
        <v>22877200</v>
      </c>
      <c r="G462" s="27">
        <v>3420100096</v>
      </c>
      <c r="H462" s="22">
        <f t="shared" si="7"/>
        <v>21329142.857142858</v>
      </c>
    </row>
    <row r="463" spans="1:8" x14ac:dyDescent="0.15">
      <c r="A463" s="25">
        <v>42096</v>
      </c>
      <c r="B463" s="26">
        <v>247.09</v>
      </c>
      <c r="C463" s="26">
        <v>254.46</v>
      </c>
      <c r="D463" s="26">
        <v>245.42</v>
      </c>
      <c r="E463" s="26">
        <v>253.01</v>
      </c>
      <c r="F463" s="27">
        <v>26272600</v>
      </c>
      <c r="G463" s="27">
        <v>3461060096</v>
      </c>
      <c r="H463" s="22">
        <f t="shared" si="7"/>
        <v>21406657.142857142</v>
      </c>
    </row>
    <row r="464" spans="1:8" x14ac:dyDescent="0.15">
      <c r="A464" s="25">
        <v>42097</v>
      </c>
      <c r="B464" s="26">
        <v>253.07</v>
      </c>
      <c r="C464" s="26">
        <v>256.04000000000002</v>
      </c>
      <c r="D464" s="26">
        <v>251.88</v>
      </c>
      <c r="E464" s="26">
        <v>254.32</v>
      </c>
      <c r="F464" s="27">
        <v>23146600</v>
      </c>
      <c r="G464" s="27">
        <v>3545939968</v>
      </c>
      <c r="H464" s="22">
        <f t="shared" si="7"/>
        <v>22245471.428571429</v>
      </c>
    </row>
    <row r="465" spans="1:8" x14ac:dyDescent="0.15">
      <c r="A465" s="25">
        <v>42098</v>
      </c>
      <c r="B465" s="26">
        <v>254.29</v>
      </c>
      <c r="C465" s="26">
        <v>255.26</v>
      </c>
      <c r="D465" s="26">
        <v>251.1</v>
      </c>
      <c r="E465" s="26">
        <v>253.7</v>
      </c>
      <c r="F465" s="27">
        <v>12493500</v>
      </c>
      <c r="G465" s="27">
        <v>3563919872</v>
      </c>
      <c r="H465" s="22">
        <f t="shared" si="7"/>
        <v>21738700</v>
      </c>
    </row>
    <row r="466" spans="1:8" x14ac:dyDescent="0.15">
      <c r="A466" s="25">
        <v>42099</v>
      </c>
      <c r="B466" s="26">
        <v>253.76</v>
      </c>
      <c r="C466" s="26">
        <v>260.67</v>
      </c>
      <c r="D466" s="26">
        <v>251.94</v>
      </c>
      <c r="E466" s="26">
        <v>260.60000000000002</v>
      </c>
      <c r="F466" s="27">
        <v>19649200</v>
      </c>
      <c r="G466" s="27">
        <v>3557459968</v>
      </c>
      <c r="H466" s="22">
        <f t="shared" si="7"/>
        <v>21445814.285714287</v>
      </c>
    </row>
    <row r="467" spans="1:8" x14ac:dyDescent="0.15">
      <c r="A467" s="25">
        <v>42100</v>
      </c>
      <c r="B467" s="26">
        <v>260.72000000000003</v>
      </c>
      <c r="C467" s="26">
        <v>261.8</v>
      </c>
      <c r="D467" s="26">
        <v>254.57</v>
      </c>
      <c r="E467" s="26">
        <v>255.49</v>
      </c>
      <c r="F467" s="27">
        <v>20034200</v>
      </c>
      <c r="G467" s="27">
        <v>3655990016</v>
      </c>
      <c r="H467" s="22">
        <f t="shared" si="7"/>
        <v>21020757.142857142</v>
      </c>
    </row>
    <row r="468" spans="1:8" x14ac:dyDescent="0.15">
      <c r="A468" s="25">
        <v>42101</v>
      </c>
      <c r="B468" s="26">
        <v>255.27</v>
      </c>
      <c r="C468" s="26">
        <v>255.8</v>
      </c>
      <c r="D468" s="26">
        <v>252.21</v>
      </c>
      <c r="E468" s="26">
        <v>253.18</v>
      </c>
      <c r="F468" s="27">
        <v>18467400</v>
      </c>
      <c r="G468" s="27">
        <v>3580410112</v>
      </c>
      <c r="H468" s="22">
        <f t="shared" si="7"/>
        <v>20420100</v>
      </c>
    </row>
    <row r="469" spans="1:8" x14ac:dyDescent="0.15">
      <c r="A469" s="25">
        <v>42102</v>
      </c>
      <c r="B469" s="26">
        <v>253.06</v>
      </c>
      <c r="C469" s="26">
        <v>253.85</v>
      </c>
      <c r="D469" s="26">
        <v>244.21</v>
      </c>
      <c r="E469" s="26">
        <v>245.02</v>
      </c>
      <c r="F469" s="27">
        <v>30086400</v>
      </c>
      <c r="G469" s="27">
        <v>3550390016</v>
      </c>
      <c r="H469" s="22">
        <f t="shared" si="7"/>
        <v>21449985.714285713</v>
      </c>
    </row>
    <row r="470" spans="1:8" x14ac:dyDescent="0.15">
      <c r="A470" s="25">
        <v>42103</v>
      </c>
      <c r="B470" s="26">
        <v>244.75</v>
      </c>
      <c r="C470" s="26">
        <v>246.12</v>
      </c>
      <c r="D470" s="26">
        <v>239.4</v>
      </c>
      <c r="E470" s="26">
        <v>243.68</v>
      </c>
      <c r="F470" s="27">
        <v>21643500</v>
      </c>
      <c r="G470" s="27">
        <v>3434520064</v>
      </c>
      <c r="H470" s="22">
        <f t="shared" si="7"/>
        <v>20788685.714285713</v>
      </c>
    </row>
    <row r="471" spans="1:8" x14ac:dyDescent="0.15">
      <c r="A471" s="25">
        <v>42104</v>
      </c>
      <c r="B471" s="26">
        <v>243.69</v>
      </c>
      <c r="C471" s="26">
        <v>243.69</v>
      </c>
      <c r="D471" s="26">
        <v>232.77</v>
      </c>
      <c r="E471" s="26">
        <v>236.07</v>
      </c>
      <c r="F471" s="27">
        <v>28882000</v>
      </c>
      <c r="G471" s="27">
        <v>3420499968</v>
      </c>
      <c r="H471" s="22">
        <f t="shared" si="7"/>
        <v>21608028.571428571</v>
      </c>
    </row>
    <row r="472" spans="1:8" x14ac:dyDescent="0.15">
      <c r="A472" s="25">
        <v>42105</v>
      </c>
      <c r="B472" s="26">
        <v>236.02</v>
      </c>
      <c r="C472" s="26">
        <v>239.54</v>
      </c>
      <c r="D472" s="26">
        <v>234.18</v>
      </c>
      <c r="E472" s="26">
        <v>236.55</v>
      </c>
      <c r="F472" s="27">
        <v>16365200</v>
      </c>
      <c r="G472" s="27">
        <v>3313619968</v>
      </c>
      <c r="H472" s="22">
        <f t="shared" si="7"/>
        <v>22161128.571428571</v>
      </c>
    </row>
    <row r="473" spans="1:8" x14ac:dyDescent="0.15">
      <c r="A473" s="25">
        <v>42106</v>
      </c>
      <c r="B473" s="26">
        <v>236.54</v>
      </c>
      <c r="C473" s="26">
        <v>237.73</v>
      </c>
      <c r="D473" s="26">
        <v>233.49</v>
      </c>
      <c r="E473" s="26">
        <v>236.15</v>
      </c>
      <c r="F473" s="27">
        <v>12387900</v>
      </c>
      <c r="G473" s="27">
        <v>3321740032</v>
      </c>
      <c r="H473" s="22">
        <f t="shared" si="7"/>
        <v>21123800</v>
      </c>
    </row>
    <row r="474" spans="1:8" x14ac:dyDescent="0.15">
      <c r="A474" s="25">
        <v>42107</v>
      </c>
      <c r="B474" s="26">
        <v>235.95</v>
      </c>
      <c r="C474" s="26">
        <v>236.93</v>
      </c>
      <c r="D474" s="26">
        <v>222</v>
      </c>
      <c r="E474" s="26">
        <v>224.59</v>
      </c>
      <c r="F474" s="27">
        <v>31181800</v>
      </c>
      <c r="G474" s="27">
        <v>3314279936</v>
      </c>
      <c r="H474" s="22">
        <f t="shared" si="7"/>
        <v>22716314.285714287</v>
      </c>
    </row>
    <row r="475" spans="1:8" x14ac:dyDescent="0.15">
      <c r="A475" s="25">
        <v>42108</v>
      </c>
      <c r="B475" s="26">
        <v>224.76</v>
      </c>
      <c r="C475" s="26">
        <v>224.98</v>
      </c>
      <c r="D475" s="26">
        <v>216.32</v>
      </c>
      <c r="E475" s="26">
        <v>219.16</v>
      </c>
      <c r="F475" s="27">
        <v>31719000</v>
      </c>
      <c r="G475" s="27">
        <v>3157969920</v>
      </c>
      <c r="H475" s="22">
        <f t="shared" si="7"/>
        <v>24609400</v>
      </c>
    </row>
    <row r="476" spans="1:8" x14ac:dyDescent="0.15">
      <c r="A476" s="25">
        <v>42109</v>
      </c>
      <c r="B476" s="26">
        <v>219.07</v>
      </c>
      <c r="C476" s="26">
        <v>223.83</v>
      </c>
      <c r="D476" s="26">
        <v>218.65</v>
      </c>
      <c r="E476" s="26">
        <v>223.83</v>
      </c>
      <c r="F476" s="27">
        <v>22562000</v>
      </c>
      <c r="G476" s="27">
        <v>3078889984</v>
      </c>
      <c r="H476" s="22">
        <f t="shared" si="7"/>
        <v>23534485.714285713</v>
      </c>
    </row>
    <row r="477" spans="1:8" x14ac:dyDescent="0.15">
      <c r="A477" s="25">
        <v>42110</v>
      </c>
      <c r="B477" s="26">
        <v>223.92</v>
      </c>
      <c r="C477" s="26">
        <v>229.67</v>
      </c>
      <c r="D477" s="26">
        <v>223.92</v>
      </c>
      <c r="E477" s="26">
        <v>228.57</v>
      </c>
      <c r="F477" s="27">
        <v>24805400</v>
      </c>
      <c r="G477" s="27">
        <v>3147650048</v>
      </c>
      <c r="H477" s="22">
        <f t="shared" si="7"/>
        <v>23986185.714285713</v>
      </c>
    </row>
    <row r="478" spans="1:8" x14ac:dyDescent="0.15">
      <c r="A478" s="25">
        <v>42111</v>
      </c>
      <c r="B478" s="26">
        <v>228.57</v>
      </c>
      <c r="C478" s="26">
        <v>228.91</v>
      </c>
      <c r="D478" s="26">
        <v>221.94</v>
      </c>
      <c r="E478" s="26">
        <v>222.88</v>
      </c>
      <c r="F478" s="27">
        <v>20429800</v>
      </c>
      <c r="G478" s="27">
        <v>3213910016</v>
      </c>
      <c r="H478" s="22">
        <f t="shared" si="7"/>
        <v>22778728.571428571</v>
      </c>
    </row>
    <row r="479" spans="1:8" x14ac:dyDescent="0.15">
      <c r="A479" s="25">
        <v>42112</v>
      </c>
      <c r="B479" s="26">
        <v>222.85</v>
      </c>
      <c r="C479" s="26">
        <v>224.32</v>
      </c>
      <c r="D479" s="26">
        <v>220.88</v>
      </c>
      <c r="E479" s="26">
        <v>223.36</v>
      </c>
      <c r="F479" s="27">
        <v>12939000</v>
      </c>
      <c r="G479" s="27">
        <v>3134170112</v>
      </c>
      <c r="H479" s="22">
        <f t="shared" si="7"/>
        <v>22289271.428571429</v>
      </c>
    </row>
    <row r="480" spans="1:8" x14ac:dyDescent="0.15">
      <c r="A480" s="25">
        <v>42113</v>
      </c>
      <c r="B480" s="26">
        <v>223.46</v>
      </c>
      <c r="C480" s="26">
        <v>226.35</v>
      </c>
      <c r="D480" s="26">
        <v>222.37</v>
      </c>
      <c r="E480" s="26">
        <v>222.6</v>
      </c>
      <c r="F480" s="27">
        <v>15021500</v>
      </c>
      <c r="G480" s="27">
        <v>3143460096</v>
      </c>
      <c r="H480" s="22">
        <f t="shared" si="7"/>
        <v>22665500</v>
      </c>
    </row>
    <row r="481" spans="1:8" x14ac:dyDescent="0.15">
      <c r="A481" s="25">
        <v>42114</v>
      </c>
      <c r="B481" s="26">
        <v>222.61</v>
      </c>
      <c r="C481" s="26">
        <v>226.35</v>
      </c>
      <c r="D481" s="26">
        <v>221.98</v>
      </c>
      <c r="E481" s="26">
        <v>224.63</v>
      </c>
      <c r="F481" s="27">
        <v>18364700</v>
      </c>
      <c r="G481" s="27">
        <v>3132400128</v>
      </c>
      <c r="H481" s="22">
        <f t="shared" si="7"/>
        <v>20834485.714285713</v>
      </c>
    </row>
    <row r="482" spans="1:8" x14ac:dyDescent="0.15">
      <c r="A482" s="25">
        <v>42115</v>
      </c>
      <c r="B482" s="26">
        <v>224.62</v>
      </c>
      <c r="C482" s="26">
        <v>235.27</v>
      </c>
      <c r="D482" s="26">
        <v>224.3</v>
      </c>
      <c r="E482" s="26">
        <v>235.27</v>
      </c>
      <c r="F482" s="27">
        <v>24978000</v>
      </c>
      <c r="G482" s="27">
        <v>3161520128</v>
      </c>
      <c r="H482" s="22">
        <f t="shared" si="7"/>
        <v>19871485.714285713</v>
      </c>
    </row>
    <row r="483" spans="1:8" x14ac:dyDescent="0.15">
      <c r="A483" s="25">
        <v>42116</v>
      </c>
      <c r="B483" s="26">
        <v>235.6</v>
      </c>
      <c r="C483" s="26">
        <v>237.91</v>
      </c>
      <c r="D483" s="26">
        <v>233.48</v>
      </c>
      <c r="E483" s="26">
        <v>234.18</v>
      </c>
      <c r="F483" s="27">
        <v>23847900</v>
      </c>
      <c r="G483" s="27">
        <v>3316989952</v>
      </c>
      <c r="H483" s="22">
        <f t="shared" si="7"/>
        <v>20055185.714285713</v>
      </c>
    </row>
    <row r="484" spans="1:8" x14ac:dyDescent="0.15">
      <c r="A484" s="25">
        <v>42117</v>
      </c>
      <c r="B484" s="26">
        <v>234.05</v>
      </c>
      <c r="C484" s="26">
        <v>236.48</v>
      </c>
      <c r="D484" s="26">
        <v>233.2</v>
      </c>
      <c r="E484" s="26">
        <v>236.46</v>
      </c>
      <c r="F484" s="27">
        <v>17036000</v>
      </c>
      <c r="G484" s="27">
        <v>3296059904</v>
      </c>
      <c r="H484" s="22">
        <f t="shared" si="7"/>
        <v>18945271.428571429</v>
      </c>
    </row>
    <row r="485" spans="1:8" x14ac:dyDescent="0.15">
      <c r="A485" s="25">
        <v>42118</v>
      </c>
      <c r="B485" s="26">
        <v>235.97</v>
      </c>
      <c r="C485" s="26">
        <v>236.3</v>
      </c>
      <c r="D485" s="26">
        <v>229.93</v>
      </c>
      <c r="E485" s="26">
        <v>231.27</v>
      </c>
      <c r="F485" s="27">
        <v>21448700</v>
      </c>
      <c r="G485" s="27">
        <v>3323830016</v>
      </c>
      <c r="H485" s="22">
        <f t="shared" si="7"/>
        <v>19090828.571428571</v>
      </c>
    </row>
    <row r="486" spans="1:8" x14ac:dyDescent="0.15">
      <c r="A486" s="25">
        <v>42119</v>
      </c>
      <c r="B486" s="26">
        <v>231.24</v>
      </c>
      <c r="C486" s="26">
        <v>232.56</v>
      </c>
      <c r="D486" s="26">
        <v>226.34</v>
      </c>
      <c r="E486" s="26">
        <v>226.39</v>
      </c>
      <c r="F486" s="27">
        <v>13957200</v>
      </c>
      <c r="G486" s="27">
        <v>3257850112</v>
      </c>
      <c r="H486" s="22">
        <f t="shared" si="7"/>
        <v>19236285.714285713</v>
      </c>
    </row>
    <row r="487" spans="1:8" x14ac:dyDescent="0.15">
      <c r="A487" s="25">
        <v>42120</v>
      </c>
      <c r="B487" s="26">
        <v>226.41</v>
      </c>
      <c r="C487" s="26">
        <v>226.94</v>
      </c>
      <c r="D487" s="26">
        <v>214.87</v>
      </c>
      <c r="E487" s="26">
        <v>219.43</v>
      </c>
      <c r="F487" s="27">
        <v>28943700</v>
      </c>
      <c r="G487" s="27">
        <v>3190789888</v>
      </c>
      <c r="H487" s="22">
        <f t="shared" si="7"/>
        <v>21225171.428571429</v>
      </c>
    </row>
    <row r="488" spans="1:8" x14ac:dyDescent="0.15">
      <c r="A488" s="25">
        <v>42121</v>
      </c>
      <c r="B488" s="26">
        <v>219.43</v>
      </c>
      <c r="C488" s="26">
        <v>233.3</v>
      </c>
      <c r="D488" s="26">
        <v>218.02</v>
      </c>
      <c r="E488" s="26">
        <v>229.29</v>
      </c>
      <c r="F488" s="27">
        <v>38574000</v>
      </c>
      <c r="G488" s="27">
        <v>3093199872</v>
      </c>
      <c r="H488" s="22">
        <f t="shared" si="7"/>
        <v>24112214.285714287</v>
      </c>
    </row>
    <row r="489" spans="1:8" x14ac:dyDescent="0.15">
      <c r="A489" s="25">
        <v>42122</v>
      </c>
      <c r="B489" s="26">
        <v>228.97</v>
      </c>
      <c r="C489" s="26">
        <v>229.49</v>
      </c>
      <c r="D489" s="26">
        <v>223.07</v>
      </c>
      <c r="E489" s="26">
        <v>225.85</v>
      </c>
      <c r="F489" s="27">
        <v>21469200</v>
      </c>
      <c r="G489" s="27">
        <v>3228470016</v>
      </c>
      <c r="H489" s="22">
        <f t="shared" si="7"/>
        <v>23610957.142857142</v>
      </c>
    </row>
    <row r="490" spans="1:8" x14ac:dyDescent="0.15">
      <c r="A490" s="25">
        <v>42123</v>
      </c>
      <c r="B490" s="26">
        <v>225.59</v>
      </c>
      <c r="C490" s="26">
        <v>227.04</v>
      </c>
      <c r="D490" s="26">
        <v>223.43</v>
      </c>
      <c r="E490" s="26">
        <v>225.81</v>
      </c>
      <c r="F490" s="27">
        <v>18936500</v>
      </c>
      <c r="G490" s="27">
        <v>3181700096</v>
      </c>
      <c r="H490" s="22">
        <f t="shared" si="7"/>
        <v>22909328.571428571</v>
      </c>
    </row>
    <row r="491" spans="1:8" x14ac:dyDescent="0.15">
      <c r="A491" s="25">
        <v>42124</v>
      </c>
      <c r="B491" s="26">
        <v>225.69</v>
      </c>
      <c r="C491" s="26">
        <v>239.56</v>
      </c>
      <c r="D491" s="26">
        <v>224.99</v>
      </c>
      <c r="E491" s="26">
        <v>236.15</v>
      </c>
      <c r="F491" s="27">
        <v>33818600</v>
      </c>
      <c r="G491" s="27">
        <v>3183859968</v>
      </c>
      <c r="H491" s="22">
        <f t="shared" si="7"/>
        <v>25306842.857142858</v>
      </c>
    </row>
    <row r="492" spans="1:8" x14ac:dyDescent="0.15">
      <c r="A492" s="25">
        <v>42125</v>
      </c>
      <c r="B492" s="26">
        <v>235.94</v>
      </c>
      <c r="C492" s="26">
        <v>238.97</v>
      </c>
      <c r="D492" s="26">
        <v>232.08</v>
      </c>
      <c r="E492" s="26">
        <v>232.08</v>
      </c>
      <c r="F492" s="27">
        <v>18815300</v>
      </c>
      <c r="G492" s="27">
        <v>3329189888</v>
      </c>
      <c r="H492" s="22">
        <f t="shared" si="7"/>
        <v>24930642.857142858</v>
      </c>
    </row>
    <row r="493" spans="1:8" x14ac:dyDescent="0.15">
      <c r="A493" s="25">
        <v>42126</v>
      </c>
      <c r="B493" s="26">
        <v>232.34</v>
      </c>
      <c r="C493" s="26">
        <v>235.73</v>
      </c>
      <c r="D493" s="26">
        <v>232.34</v>
      </c>
      <c r="E493" s="26">
        <v>234.93</v>
      </c>
      <c r="F493" s="27">
        <v>12535500</v>
      </c>
      <c r="G493" s="27">
        <v>3279269888</v>
      </c>
      <c r="H493" s="22">
        <f t="shared" si="7"/>
        <v>24727542.857142858</v>
      </c>
    </row>
    <row r="494" spans="1:8" x14ac:dyDescent="0.15">
      <c r="A494" s="25">
        <v>42127</v>
      </c>
      <c r="B494" s="26">
        <v>234.88</v>
      </c>
      <c r="C494" s="26">
        <v>243.24</v>
      </c>
      <c r="D494" s="26">
        <v>234.08</v>
      </c>
      <c r="E494" s="26">
        <v>240.36</v>
      </c>
      <c r="F494" s="27">
        <v>18494100</v>
      </c>
      <c r="G494" s="27">
        <v>3315980032</v>
      </c>
      <c r="H494" s="22">
        <f t="shared" si="7"/>
        <v>23234742.857142858</v>
      </c>
    </row>
    <row r="495" spans="1:8" x14ac:dyDescent="0.15">
      <c r="A495" s="25">
        <v>42128</v>
      </c>
      <c r="B495" s="26">
        <v>240.36</v>
      </c>
      <c r="C495" s="26">
        <v>242.64</v>
      </c>
      <c r="D495" s="26">
        <v>237.81</v>
      </c>
      <c r="E495" s="26">
        <v>239.02</v>
      </c>
      <c r="F495" s="27">
        <v>21223400</v>
      </c>
      <c r="G495" s="27">
        <v>3394129920</v>
      </c>
      <c r="H495" s="22">
        <f t="shared" si="7"/>
        <v>20756085.714285713</v>
      </c>
    </row>
    <row r="496" spans="1:8" x14ac:dyDescent="0.15">
      <c r="A496" s="25">
        <v>42129</v>
      </c>
      <c r="B496" s="26">
        <v>238.85</v>
      </c>
      <c r="C496" s="26">
        <v>239.2</v>
      </c>
      <c r="D496" s="26">
        <v>232.05</v>
      </c>
      <c r="E496" s="26">
        <v>236.12</v>
      </c>
      <c r="F496" s="27">
        <v>23929100</v>
      </c>
      <c r="G496" s="27">
        <v>3373649920</v>
      </c>
      <c r="H496" s="22">
        <f t="shared" si="7"/>
        <v>21107500</v>
      </c>
    </row>
    <row r="497" spans="1:8" x14ac:dyDescent="0.15">
      <c r="A497" s="25">
        <v>42130</v>
      </c>
      <c r="B497" s="26">
        <v>236.25</v>
      </c>
      <c r="C497" s="26">
        <v>236.45</v>
      </c>
      <c r="D497" s="26">
        <v>229.23</v>
      </c>
      <c r="E497" s="26">
        <v>229.78</v>
      </c>
      <c r="F497" s="27">
        <v>29587200</v>
      </c>
      <c r="G497" s="27">
        <v>3337789952</v>
      </c>
      <c r="H497" s="22">
        <f t="shared" si="7"/>
        <v>22629028.571428571</v>
      </c>
    </row>
    <row r="498" spans="1:8" x14ac:dyDescent="0.15">
      <c r="A498" s="25">
        <v>42131</v>
      </c>
      <c r="B498" s="26">
        <v>229.66</v>
      </c>
      <c r="C498" s="26">
        <v>239.1</v>
      </c>
      <c r="D498" s="26">
        <v>228.57</v>
      </c>
      <c r="E498" s="26">
        <v>237.33</v>
      </c>
      <c r="F498" s="27">
        <v>29064400</v>
      </c>
      <c r="G498" s="27">
        <v>3245659904</v>
      </c>
      <c r="H498" s="22">
        <f t="shared" si="7"/>
        <v>21949857.142857142</v>
      </c>
    </row>
    <row r="499" spans="1:8" x14ac:dyDescent="0.15">
      <c r="A499" s="25">
        <v>42132</v>
      </c>
      <c r="B499" s="26">
        <v>237.2</v>
      </c>
      <c r="C499" s="26">
        <v>246.27</v>
      </c>
      <c r="D499" s="26">
        <v>236.27</v>
      </c>
      <c r="E499" s="26">
        <v>243.86</v>
      </c>
      <c r="F499" s="27">
        <v>27445500</v>
      </c>
      <c r="G499" s="27">
        <v>3353090048</v>
      </c>
      <c r="H499" s="22">
        <f t="shared" si="7"/>
        <v>23182742.857142858</v>
      </c>
    </row>
    <row r="500" spans="1:8" x14ac:dyDescent="0.15">
      <c r="A500" s="25">
        <v>42133</v>
      </c>
      <c r="B500" s="26">
        <v>243.77</v>
      </c>
      <c r="C500" s="26">
        <v>247.8</v>
      </c>
      <c r="D500" s="26">
        <v>239.64</v>
      </c>
      <c r="E500" s="26">
        <v>241.83</v>
      </c>
      <c r="F500" s="27">
        <v>19790500</v>
      </c>
      <c r="G500" s="27">
        <v>3446789888</v>
      </c>
      <c r="H500" s="22">
        <f t="shared" si="7"/>
        <v>24219171.428571429</v>
      </c>
    </row>
    <row r="501" spans="1:8" x14ac:dyDescent="0.15">
      <c r="A501" s="25">
        <v>42134</v>
      </c>
      <c r="B501" s="26">
        <v>241.73</v>
      </c>
      <c r="C501" s="26">
        <v>244.07</v>
      </c>
      <c r="D501" s="26">
        <v>238.85</v>
      </c>
      <c r="E501" s="26">
        <v>240.3</v>
      </c>
      <c r="F501" s="27">
        <v>15019100</v>
      </c>
      <c r="G501" s="27">
        <v>3418739968</v>
      </c>
      <c r="H501" s="22">
        <f t="shared" si="7"/>
        <v>23722742.857142858</v>
      </c>
    </row>
    <row r="502" spans="1:8" x14ac:dyDescent="0.15">
      <c r="A502" s="25">
        <v>42135</v>
      </c>
      <c r="B502" s="26">
        <v>240.3</v>
      </c>
      <c r="C502" s="26">
        <v>244.27</v>
      </c>
      <c r="D502" s="26">
        <v>239.38</v>
      </c>
      <c r="E502" s="26">
        <v>242.16</v>
      </c>
      <c r="F502" s="27">
        <v>20892300</v>
      </c>
      <c r="G502" s="27">
        <v>3399290112</v>
      </c>
      <c r="H502" s="22">
        <f t="shared" si="7"/>
        <v>23675442.857142858</v>
      </c>
    </row>
    <row r="503" spans="1:8" x14ac:dyDescent="0.15">
      <c r="A503" s="25">
        <v>42136</v>
      </c>
      <c r="B503" s="26">
        <v>242.15</v>
      </c>
      <c r="C503" s="26">
        <v>242.88</v>
      </c>
      <c r="D503" s="26">
        <v>240.1</v>
      </c>
      <c r="E503" s="26">
        <v>241.11</v>
      </c>
      <c r="F503" s="27">
        <v>19282600</v>
      </c>
      <c r="G503" s="27">
        <v>3426350080</v>
      </c>
      <c r="H503" s="22">
        <f t="shared" si="7"/>
        <v>23011657.142857142</v>
      </c>
    </row>
    <row r="504" spans="1:8" x14ac:dyDescent="0.15">
      <c r="A504" s="25">
        <v>42137</v>
      </c>
      <c r="B504" s="26">
        <v>241.4</v>
      </c>
      <c r="C504" s="26">
        <v>243.7</v>
      </c>
      <c r="D504" s="26">
        <v>235.04</v>
      </c>
      <c r="E504" s="26">
        <v>236.38</v>
      </c>
      <c r="F504" s="27">
        <v>27180100</v>
      </c>
      <c r="G504" s="27">
        <v>3416689920</v>
      </c>
      <c r="H504" s="22">
        <f t="shared" si="7"/>
        <v>22667785.714285713</v>
      </c>
    </row>
    <row r="505" spans="1:8" x14ac:dyDescent="0.15">
      <c r="A505" s="25">
        <v>42138</v>
      </c>
      <c r="B505" s="26">
        <v>236.21</v>
      </c>
      <c r="C505" s="26">
        <v>237.8</v>
      </c>
      <c r="D505" s="26">
        <v>234.06</v>
      </c>
      <c r="E505" s="26">
        <v>236.93</v>
      </c>
      <c r="F505" s="27">
        <v>24413700</v>
      </c>
      <c r="G505" s="27">
        <v>3344280064</v>
      </c>
      <c r="H505" s="22">
        <f t="shared" si="7"/>
        <v>22003400</v>
      </c>
    </row>
    <row r="506" spans="1:8" x14ac:dyDescent="0.15">
      <c r="A506" s="25">
        <v>42139</v>
      </c>
      <c r="B506" s="26">
        <v>236.96</v>
      </c>
      <c r="C506" s="26">
        <v>238.75</v>
      </c>
      <c r="D506" s="26">
        <v>236.79</v>
      </c>
      <c r="E506" s="26">
        <v>237.6</v>
      </c>
      <c r="F506" s="27">
        <v>16329400</v>
      </c>
      <c r="G506" s="27">
        <v>3355680000</v>
      </c>
      <c r="H506" s="22">
        <f t="shared" si="7"/>
        <v>20415385.714285713</v>
      </c>
    </row>
    <row r="507" spans="1:8" x14ac:dyDescent="0.15">
      <c r="A507" s="25">
        <v>42140</v>
      </c>
      <c r="B507" s="26">
        <v>237.64</v>
      </c>
      <c r="C507" s="26">
        <v>237.7</v>
      </c>
      <c r="D507" s="26">
        <v>235.29</v>
      </c>
      <c r="E507" s="26">
        <v>236.15</v>
      </c>
      <c r="F507" s="27">
        <v>11089700</v>
      </c>
      <c r="G507" s="27">
        <v>3366299904</v>
      </c>
      <c r="H507" s="22">
        <f t="shared" si="7"/>
        <v>19172414.285714287</v>
      </c>
    </row>
    <row r="508" spans="1:8" x14ac:dyDescent="0.15">
      <c r="A508" s="25">
        <v>42141</v>
      </c>
      <c r="B508" s="26">
        <v>236.01</v>
      </c>
      <c r="C508" s="26">
        <v>238.02</v>
      </c>
      <c r="D508" s="26">
        <v>236.01</v>
      </c>
      <c r="E508" s="26">
        <v>236.8</v>
      </c>
      <c r="F508" s="27">
        <v>11134300</v>
      </c>
      <c r="G508" s="27">
        <v>3343940096</v>
      </c>
      <c r="H508" s="22">
        <f t="shared" si="7"/>
        <v>18617442.857142858</v>
      </c>
    </row>
    <row r="509" spans="1:8" x14ac:dyDescent="0.15">
      <c r="A509" s="25">
        <v>42142</v>
      </c>
      <c r="B509" s="26">
        <v>236.89</v>
      </c>
      <c r="C509" s="26">
        <v>237.21</v>
      </c>
      <c r="D509" s="26">
        <v>232.46</v>
      </c>
      <c r="E509" s="26">
        <v>233.13</v>
      </c>
      <c r="F509" s="27">
        <v>16780300</v>
      </c>
      <c r="G509" s="27">
        <v>3357380096</v>
      </c>
      <c r="H509" s="22">
        <f t="shared" si="7"/>
        <v>18030014.285714287</v>
      </c>
    </row>
    <row r="510" spans="1:8" x14ac:dyDescent="0.15">
      <c r="A510" s="25">
        <v>42143</v>
      </c>
      <c r="B510" s="26">
        <v>233.04</v>
      </c>
      <c r="C510" s="26">
        <v>234.15</v>
      </c>
      <c r="D510" s="26">
        <v>231.82</v>
      </c>
      <c r="E510" s="26">
        <v>231.95</v>
      </c>
      <c r="F510" s="27">
        <v>14241900</v>
      </c>
      <c r="G510" s="27">
        <v>3303650048</v>
      </c>
      <c r="H510" s="22">
        <f t="shared" si="7"/>
        <v>17309914.285714287</v>
      </c>
    </row>
    <row r="511" spans="1:8" x14ac:dyDescent="0.15">
      <c r="A511" s="25">
        <v>42144</v>
      </c>
      <c r="B511" s="26">
        <v>231.89</v>
      </c>
      <c r="C511" s="26">
        <v>234.68</v>
      </c>
      <c r="D511" s="26">
        <v>231.84</v>
      </c>
      <c r="E511" s="26">
        <v>234.02</v>
      </c>
      <c r="F511" s="27">
        <v>15499400</v>
      </c>
      <c r="G511" s="27">
        <v>3288140032</v>
      </c>
      <c r="H511" s="22">
        <f t="shared" si="7"/>
        <v>15641242.857142856</v>
      </c>
    </row>
    <row r="512" spans="1:8" x14ac:dyDescent="0.15">
      <c r="A512" s="25">
        <v>42145</v>
      </c>
      <c r="B512" s="26">
        <v>234.02</v>
      </c>
      <c r="C512" s="26">
        <v>236.24</v>
      </c>
      <c r="D512" s="26">
        <v>233.84</v>
      </c>
      <c r="E512" s="26">
        <v>235.34</v>
      </c>
      <c r="F512" s="27">
        <v>15108900</v>
      </c>
      <c r="G512" s="27">
        <v>3319140096</v>
      </c>
      <c r="H512" s="22">
        <f t="shared" si="7"/>
        <v>14311985.714285715</v>
      </c>
    </row>
    <row r="513" spans="1:8" x14ac:dyDescent="0.15">
      <c r="A513" s="25">
        <v>42146</v>
      </c>
      <c r="B513" s="26">
        <v>235.32</v>
      </c>
      <c r="C513" s="26">
        <v>240.97</v>
      </c>
      <c r="D513" s="26">
        <v>235.06</v>
      </c>
      <c r="E513" s="26">
        <v>240.35</v>
      </c>
      <c r="F513" s="27">
        <v>27003000</v>
      </c>
      <c r="G513" s="27">
        <v>3338560000</v>
      </c>
      <c r="H513" s="22">
        <f t="shared" si="7"/>
        <v>15836785.714285715</v>
      </c>
    </row>
    <row r="514" spans="1:8" x14ac:dyDescent="0.15">
      <c r="A514" s="25">
        <v>42147</v>
      </c>
      <c r="B514" s="26">
        <v>240.29</v>
      </c>
      <c r="C514" s="26">
        <v>241.02</v>
      </c>
      <c r="D514" s="26">
        <v>238.69</v>
      </c>
      <c r="E514" s="26">
        <v>238.87</v>
      </c>
      <c r="F514" s="27">
        <v>14605000</v>
      </c>
      <c r="G514" s="27">
        <v>3409829888</v>
      </c>
      <c r="H514" s="22">
        <f t="shared" si="7"/>
        <v>16338971.428571429</v>
      </c>
    </row>
    <row r="515" spans="1:8" x14ac:dyDescent="0.15">
      <c r="A515" s="25">
        <v>42148</v>
      </c>
      <c r="B515" s="26">
        <v>238.98</v>
      </c>
      <c r="C515" s="26">
        <v>241.98</v>
      </c>
      <c r="D515" s="26">
        <v>238.81</v>
      </c>
      <c r="E515" s="26">
        <v>240.95</v>
      </c>
      <c r="F515" s="27">
        <v>11508000</v>
      </c>
      <c r="G515" s="27">
        <v>3391909888</v>
      </c>
      <c r="H515" s="22">
        <f t="shared" si="7"/>
        <v>16392357.142857144</v>
      </c>
    </row>
    <row r="516" spans="1:8" x14ac:dyDescent="0.15">
      <c r="A516" s="25">
        <v>42149</v>
      </c>
      <c r="B516" s="26">
        <v>240.93</v>
      </c>
      <c r="C516" s="26">
        <v>241.02</v>
      </c>
      <c r="D516" s="26">
        <v>236.64</v>
      </c>
      <c r="E516" s="26">
        <v>237.11</v>
      </c>
      <c r="F516" s="27">
        <v>14423900</v>
      </c>
      <c r="G516" s="27">
        <v>3420480000</v>
      </c>
      <c r="H516" s="22">
        <f t="shared" si="7"/>
        <v>16055728.571428571</v>
      </c>
    </row>
    <row r="517" spans="1:8" x14ac:dyDescent="0.15">
      <c r="A517" s="25">
        <v>42150</v>
      </c>
      <c r="B517" s="26">
        <v>237.1</v>
      </c>
      <c r="C517" s="26">
        <v>238.24</v>
      </c>
      <c r="D517" s="26">
        <v>235.69</v>
      </c>
      <c r="E517" s="26">
        <v>237.12</v>
      </c>
      <c r="F517" s="27">
        <v>16425000</v>
      </c>
      <c r="G517" s="27">
        <v>3367040000</v>
      </c>
      <c r="H517" s="22">
        <f t="shared" si="7"/>
        <v>16367600</v>
      </c>
    </row>
    <row r="518" spans="1:8" x14ac:dyDescent="0.15">
      <c r="A518" s="25">
        <v>42151</v>
      </c>
      <c r="B518" s="26">
        <v>237.07</v>
      </c>
      <c r="C518" s="26">
        <v>238.64</v>
      </c>
      <c r="D518" s="26">
        <v>236.7</v>
      </c>
      <c r="E518" s="26">
        <v>237.28</v>
      </c>
      <c r="F518" s="27">
        <v>18837000</v>
      </c>
      <c r="G518" s="27">
        <v>3367340032</v>
      </c>
      <c r="H518" s="22">
        <f t="shared" si="7"/>
        <v>16844400</v>
      </c>
    </row>
    <row r="519" spans="1:8" x14ac:dyDescent="0.15">
      <c r="A519" s="25">
        <v>42152</v>
      </c>
      <c r="B519" s="26">
        <v>237.26</v>
      </c>
      <c r="C519" s="26">
        <v>237.82</v>
      </c>
      <c r="D519" s="26">
        <v>236.65</v>
      </c>
      <c r="E519" s="26">
        <v>237.41</v>
      </c>
      <c r="F519" s="27">
        <v>13829600</v>
      </c>
      <c r="G519" s="27">
        <v>3370889984</v>
      </c>
      <c r="H519" s="22">
        <f t="shared" si="7"/>
        <v>16661642.857142856</v>
      </c>
    </row>
    <row r="520" spans="1:8" x14ac:dyDescent="0.15">
      <c r="A520" s="25">
        <v>42153</v>
      </c>
      <c r="B520" s="26">
        <v>237.38</v>
      </c>
      <c r="C520" s="26">
        <v>237.52</v>
      </c>
      <c r="D520" s="26">
        <v>235.73</v>
      </c>
      <c r="E520" s="26">
        <v>237.1</v>
      </c>
      <c r="F520" s="27">
        <v>14805000</v>
      </c>
      <c r="G520" s="27">
        <v>3373380096</v>
      </c>
      <c r="H520" s="22">
        <f t="shared" si="7"/>
        <v>14919071.428571429</v>
      </c>
    </row>
    <row r="521" spans="1:8" x14ac:dyDescent="0.15">
      <c r="A521" s="25">
        <v>42154</v>
      </c>
      <c r="B521" s="26">
        <v>237.09</v>
      </c>
      <c r="C521" s="26">
        <v>237.09</v>
      </c>
      <c r="D521" s="26">
        <v>232.05</v>
      </c>
      <c r="E521" s="26">
        <v>233.35</v>
      </c>
      <c r="F521" s="27">
        <v>14098600</v>
      </c>
      <c r="G521" s="27">
        <v>3370240000</v>
      </c>
      <c r="H521" s="22">
        <f t="shared" ref="H521:H552" si="8">AVERAGE(F515:F521)</f>
        <v>14846728.571428571</v>
      </c>
    </row>
    <row r="522" spans="1:8" x14ac:dyDescent="0.15">
      <c r="A522" s="25">
        <v>42155</v>
      </c>
      <c r="B522" s="26">
        <v>233.13</v>
      </c>
      <c r="C522" s="26">
        <v>233.25</v>
      </c>
      <c r="D522" s="26">
        <v>229.54</v>
      </c>
      <c r="E522" s="26">
        <v>230.19</v>
      </c>
      <c r="F522" s="27">
        <v>14730800</v>
      </c>
      <c r="G522" s="27">
        <v>3314779904</v>
      </c>
      <c r="H522" s="22">
        <f t="shared" si="8"/>
        <v>15307128.571428571</v>
      </c>
    </row>
    <row r="523" spans="1:8" x14ac:dyDescent="0.15">
      <c r="A523" s="25">
        <v>42156</v>
      </c>
      <c r="B523" s="26">
        <v>230.23</v>
      </c>
      <c r="C523" s="26">
        <v>231.71</v>
      </c>
      <c r="D523" s="26">
        <v>221.3</v>
      </c>
      <c r="E523" s="26">
        <v>222.93</v>
      </c>
      <c r="F523" s="27">
        <v>26090500</v>
      </c>
      <c r="G523" s="27">
        <v>3274370048</v>
      </c>
      <c r="H523" s="22">
        <f t="shared" si="8"/>
        <v>16973785.714285713</v>
      </c>
    </row>
    <row r="524" spans="1:8" x14ac:dyDescent="0.15">
      <c r="A524" s="25">
        <v>42157</v>
      </c>
      <c r="B524" s="26">
        <v>222.89</v>
      </c>
      <c r="C524" s="26">
        <v>226.42</v>
      </c>
      <c r="D524" s="26">
        <v>222.42</v>
      </c>
      <c r="E524" s="26">
        <v>225.8</v>
      </c>
      <c r="F524" s="27">
        <v>20459000</v>
      </c>
      <c r="G524" s="27">
        <v>3170729984</v>
      </c>
      <c r="H524" s="22">
        <f t="shared" si="8"/>
        <v>17550071.428571429</v>
      </c>
    </row>
    <row r="525" spans="1:8" x14ac:dyDescent="0.15">
      <c r="A525" s="25">
        <v>42158</v>
      </c>
      <c r="B525" s="26">
        <v>225.74</v>
      </c>
      <c r="C525" s="26">
        <v>227.4</v>
      </c>
      <c r="D525" s="26">
        <v>223.93</v>
      </c>
      <c r="E525" s="26">
        <v>225.87</v>
      </c>
      <c r="F525" s="27">
        <v>17752400</v>
      </c>
      <c r="G525" s="27">
        <v>3212009984</v>
      </c>
      <c r="H525" s="22">
        <f t="shared" si="8"/>
        <v>17395128.571428571</v>
      </c>
    </row>
    <row r="526" spans="1:8" x14ac:dyDescent="0.15">
      <c r="A526" s="25">
        <v>42159</v>
      </c>
      <c r="B526" s="26">
        <v>225.77</v>
      </c>
      <c r="C526" s="26">
        <v>226.58</v>
      </c>
      <c r="D526" s="26">
        <v>224.05</v>
      </c>
      <c r="E526" s="26">
        <v>224.32</v>
      </c>
      <c r="F526" s="27">
        <v>14728100</v>
      </c>
      <c r="G526" s="27">
        <v>3213319936</v>
      </c>
      <c r="H526" s="22">
        <f t="shared" si="8"/>
        <v>17523485.714285713</v>
      </c>
    </row>
    <row r="527" spans="1:8" x14ac:dyDescent="0.15">
      <c r="A527" s="25">
        <v>42160</v>
      </c>
      <c r="B527" s="26">
        <v>224.15</v>
      </c>
      <c r="C527" s="26">
        <v>225.97</v>
      </c>
      <c r="D527" s="26">
        <v>223.18</v>
      </c>
      <c r="E527" s="26">
        <v>224.95</v>
      </c>
      <c r="F527" s="27">
        <v>18056500</v>
      </c>
      <c r="G527" s="27">
        <v>3191079936</v>
      </c>
      <c r="H527" s="22">
        <f t="shared" si="8"/>
        <v>17987985.714285713</v>
      </c>
    </row>
    <row r="528" spans="1:8" x14ac:dyDescent="0.15">
      <c r="A528" s="25">
        <v>42161</v>
      </c>
      <c r="B528" s="26">
        <v>225.01</v>
      </c>
      <c r="C528" s="26">
        <v>225.72</v>
      </c>
      <c r="D528" s="26">
        <v>224.38</v>
      </c>
      <c r="E528" s="26">
        <v>225.62</v>
      </c>
      <c r="F528" s="27">
        <v>11131500</v>
      </c>
      <c r="G528" s="27">
        <v>3203980032</v>
      </c>
      <c r="H528" s="22">
        <f t="shared" si="8"/>
        <v>17564114.285714287</v>
      </c>
    </row>
    <row r="529" spans="1:8" x14ac:dyDescent="0.15">
      <c r="A529" s="25">
        <v>42162</v>
      </c>
      <c r="B529" s="26">
        <v>225.6</v>
      </c>
      <c r="C529" s="26">
        <v>226.19</v>
      </c>
      <c r="D529" s="26">
        <v>222.65</v>
      </c>
      <c r="E529" s="26">
        <v>222.88</v>
      </c>
      <c r="F529" s="27">
        <v>13318400</v>
      </c>
      <c r="G529" s="27">
        <v>3213390080</v>
      </c>
      <c r="H529" s="22">
        <f t="shared" si="8"/>
        <v>17362342.857142858</v>
      </c>
    </row>
    <row r="530" spans="1:8" x14ac:dyDescent="0.15">
      <c r="A530" s="25">
        <v>42163</v>
      </c>
      <c r="B530" s="26">
        <v>222.88</v>
      </c>
      <c r="C530" s="26">
        <v>229.46</v>
      </c>
      <c r="D530" s="26">
        <v>222.84</v>
      </c>
      <c r="E530" s="26">
        <v>228.49</v>
      </c>
      <c r="F530" s="27">
        <v>23378400</v>
      </c>
      <c r="G530" s="27">
        <v>3175520000</v>
      </c>
      <c r="H530" s="22">
        <f t="shared" si="8"/>
        <v>16974900</v>
      </c>
    </row>
    <row r="531" spans="1:8" x14ac:dyDescent="0.15">
      <c r="A531" s="25">
        <v>42164</v>
      </c>
      <c r="B531" s="26">
        <v>228.54</v>
      </c>
      <c r="C531" s="26">
        <v>230.95</v>
      </c>
      <c r="D531" s="26">
        <v>227.93</v>
      </c>
      <c r="E531" s="26">
        <v>229.05</v>
      </c>
      <c r="F531" s="27">
        <v>28353100</v>
      </c>
      <c r="G531" s="27">
        <v>3257050112</v>
      </c>
      <c r="H531" s="22">
        <f t="shared" si="8"/>
        <v>18102628.571428571</v>
      </c>
    </row>
    <row r="532" spans="1:8" x14ac:dyDescent="0.15">
      <c r="A532" s="25">
        <v>42165</v>
      </c>
      <c r="B532" s="26">
        <v>228.99</v>
      </c>
      <c r="C532" s="26">
        <v>229.78</v>
      </c>
      <c r="D532" s="26">
        <v>228.01</v>
      </c>
      <c r="E532" s="26">
        <v>228.8</v>
      </c>
      <c r="F532" s="27">
        <v>15904800</v>
      </c>
      <c r="G532" s="27">
        <v>3264420096</v>
      </c>
      <c r="H532" s="22">
        <f t="shared" si="8"/>
        <v>17838685.714285713</v>
      </c>
    </row>
    <row r="533" spans="1:8" x14ac:dyDescent="0.15">
      <c r="A533" s="25">
        <v>42166</v>
      </c>
      <c r="B533" s="26">
        <v>228.85</v>
      </c>
      <c r="C533" s="26">
        <v>230.29</v>
      </c>
      <c r="D533" s="26">
        <v>228.77</v>
      </c>
      <c r="E533" s="26">
        <v>229.71</v>
      </c>
      <c r="F533" s="27">
        <v>14416000</v>
      </c>
      <c r="G533" s="27">
        <v>3263389952</v>
      </c>
      <c r="H533" s="22">
        <f t="shared" si="8"/>
        <v>17794100</v>
      </c>
    </row>
    <row r="534" spans="1:8" x14ac:dyDescent="0.15">
      <c r="A534" s="25">
        <v>42167</v>
      </c>
      <c r="B534" s="26">
        <v>229.71</v>
      </c>
      <c r="C534" s="26">
        <v>231.06</v>
      </c>
      <c r="D534" s="26">
        <v>229.31</v>
      </c>
      <c r="E534" s="26">
        <v>229.98</v>
      </c>
      <c r="F534" s="27">
        <v>14017700</v>
      </c>
      <c r="G534" s="27">
        <v>3276290048</v>
      </c>
      <c r="H534" s="22">
        <f t="shared" si="8"/>
        <v>17217128.571428571</v>
      </c>
    </row>
    <row r="535" spans="1:8" x14ac:dyDescent="0.15">
      <c r="A535" s="25">
        <v>42168</v>
      </c>
      <c r="B535" s="26">
        <v>229.92</v>
      </c>
      <c r="C535" s="26">
        <v>232.65</v>
      </c>
      <c r="D535" s="26">
        <v>229.21</v>
      </c>
      <c r="E535" s="26">
        <v>232.4</v>
      </c>
      <c r="F535" s="27">
        <v>13305300</v>
      </c>
      <c r="G535" s="27">
        <v>3280179968</v>
      </c>
      <c r="H535" s="22">
        <f t="shared" si="8"/>
        <v>17527671.428571429</v>
      </c>
    </row>
    <row r="536" spans="1:8" x14ac:dyDescent="0.15">
      <c r="A536" s="25">
        <v>42169</v>
      </c>
      <c r="B536" s="26">
        <v>232.44</v>
      </c>
      <c r="C536" s="26">
        <v>234.86</v>
      </c>
      <c r="D536" s="26">
        <v>232</v>
      </c>
      <c r="E536" s="26">
        <v>233.54</v>
      </c>
      <c r="F536" s="27">
        <v>12165900</v>
      </c>
      <c r="G536" s="27">
        <v>3317080064</v>
      </c>
      <c r="H536" s="22">
        <f t="shared" si="8"/>
        <v>17363028.571428571</v>
      </c>
    </row>
    <row r="537" spans="1:8" x14ac:dyDescent="0.15">
      <c r="A537" s="25">
        <v>42170</v>
      </c>
      <c r="B537" s="26">
        <v>233.42</v>
      </c>
      <c r="C537" s="26">
        <v>237.84</v>
      </c>
      <c r="D537" s="26">
        <v>233.42</v>
      </c>
      <c r="E537" s="26">
        <v>236.82</v>
      </c>
      <c r="F537" s="27">
        <v>19912100</v>
      </c>
      <c r="G537" s="27">
        <v>3331930112</v>
      </c>
      <c r="H537" s="22">
        <f t="shared" si="8"/>
        <v>16867842.857142858</v>
      </c>
    </row>
    <row r="538" spans="1:8" x14ac:dyDescent="0.15">
      <c r="A538" s="25">
        <v>42171</v>
      </c>
      <c r="B538" s="26">
        <v>236.76</v>
      </c>
      <c r="C538" s="26">
        <v>251.74</v>
      </c>
      <c r="D538" s="26">
        <v>236.12</v>
      </c>
      <c r="E538" s="26">
        <v>250.9</v>
      </c>
      <c r="F538" s="27">
        <v>41612000</v>
      </c>
      <c r="G538" s="27">
        <v>3380499968</v>
      </c>
      <c r="H538" s="22">
        <f t="shared" si="8"/>
        <v>18761971.428571429</v>
      </c>
    </row>
    <row r="539" spans="1:8" x14ac:dyDescent="0.15">
      <c r="A539" s="25">
        <v>42172</v>
      </c>
      <c r="B539" s="26">
        <v>250.82</v>
      </c>
      <c r="C539" s="26">
        <v>256.85000000000002</v>
      </c>
      <c r="D539" s="26">
        <v>246.48</v>
      </c>
      <c r="E539" s="26">
        <v>249.28</v>
      </c>
      <c r="F539" s="27">
        <v>43858400</v>
      </c>
      <c r="G539" s="27">
        <v>3581959936</v>
      </c>
      <c r="H539" s="22">
        <f t="shared" si="8"/>
        <v>22755342.857142858</v>
      </c>
    </row>
    <row r="540" spans="1:8" x14ac:dyDescent="0.15">
      <c r="A540" s="25">
        <v>42173</v>
      </c>
      <c r="B540" s="26">
        <v>249.43</v>
      </c>
      <c r="C540" s="26">
        <v>252.11</v>
      </c>
      <c r="D540" s="26">
        <v>244.13</v>
      </c>
      <c r="E540" s="26">
        <v>249.01</v>
      </c>
      <c r="F540" s="27">
        <v>30980200</v>
      </c>
      <c r="G540" s="27">
        <v>3563010048</v>
      </c>
      <c r="H540" s="22">
        <f t="shared" si="8"/>
        <v>25121657.142857142</v>
      </c>
    </row>
    <row r="541" spans="1:8" x14ac:dyDescent="0.15">
      <c r="A541" s="25">
        <v>42174</v>
      </c>
      <c r="B541" s="26">
        <v>249.04</v>
      </c>
      <c r="C541" s="26">
        <v>250.98</v>
      </c>
      <c r="D541" s="26">
        <v>243.79</v>
      </c>
      <c r="E541" s="26">
        <v>244.61</v>
      </c>
      <c r="F541" s="27">
        <v>23965300</v>
      </c>
      <c r="G541" s="27">
        <v>3558500096</v>
      </c>
      <c r="H541" s="22">
        <f t="shared" si="8"/>
        <v>26542742.857142858</v>
      </c>
    </row>
    <row r="542" spans="1:8" x14ac:dyDescent="0.15">
      <c r="A542" s="25">
        <v>42175</v>
      </c>
      <c r="B542" s="26">
        <v>244.53</v>
      </c>
      <c r="C542" s="26">
        <v>245.83</v>
      </c>
      <c r="D542" s="26">
        <v>240.63</v>
      </c>
      <c r="E542" s="26">
        <v>245.21</v>
      </c>
      <c r="F542" s="27">
        <v>20608100</v>
      </c>
      <c r="G542" s="27">
        <v>3494909952</v>
      </c>
      <c r="H542" s="22">
        <f t="shared" si="8"/>
        <v>27586000</v>
      </c>
    </row>
    <row r="543" spans="1:8" x14ac:dyDescent="0.15">
      <c r="A543" s="25">
        <v>42176</v>
      </c>
      <c r="B543" s="26">
        <v>245.1</v>
      </c>
      <c r="C543" s="26">
        <v>245.22</v>
      </c>
      <c r="D543" s="26">
        <v>241.88</v>
      </c>
      <c r="E543" s="26">
        <v>243.94</v>
      </c>
      <c r="F543" s="27">
        <v>10600900</v>
      </c>
      <c r="G543" s="27">
        <v>3503879936</v>
      </c>
      <c r="H543" s="22">
        <f t="shared" si="8"/>
        <v>27362428.571428571</v>
      </c>
    </row>
    <row r="544" spans="1:8" x14ac:dyDescent="0.15">
      <c r="A544" s="25">
        <v>42177</v>
      </c>
      <c r="B544" s="26">
        <v>243.97</v>
      </c>
      <c r="C544" s="26">
        <v>247.92</v>
      </c>
      <c r="D544" s="26">
        <v>243.78</v>
      </c>
      <c r="E544" s="26">
        <v>246.99</v>
      </c>
      <c r="F544" s="27">
        <v>17692500</v>
      </c>
      <c r="G544" s="27">
        <v>3488460032</v>
      </c>
      <c r="H544" s="22">
        <f t="shared" si="8"/>
        <v>27045342.857142858</v>
      </c>
    </row>
    <row r="545" spans="1:8" x14ac:dyDescent="0.15">
      <c r="A545" s="25">
        <v>42178</v>
      </c>
      <c r="B545" s="26">
        <v>246.93</v>
      </c>
      <c r="C545" s="26">
        <v>247.3</v>
      </c>
      <c r="D545" s="26">
        <v>243.13</v>
      </c>
      <c r="E545" s="26">
        <v>244.3</v>
      </c>
      <c r="F545" s="27">
        <v>15108700</v>
      </c>
      <c r="G545" s="27">
        <v>3531699968</v>
      </c>
      <c r="H545" s="22">
        <f t="shared" si="8"/>
        <v>23259157.142857142</v>
      </c>
    </row>
    <row r="546" spans="1:8" x14ac:dyDescent="0.15">
      <c r="A546" s="25">
        <v>42179</v>
      </c>
      <c r="B546" s="26">
        <v>244.28</v>
      </c>
      <c r="C546" s="26">
        <v>244.34</v>
      </c>
      <c r="D546" s="26">
        <v>240.51</v>
      </c>
      <c r="E546" s="26">
        <v>240.51</v>
      </c>
      <c r="F546" s="27">
        <v>17344900</v>
      </c>
      <c r="G546" s="27">
        <v>3494729984</v>
      </c>
      <c r="H546" s="22">
        <f t="shared" si="8"/>
        <v>19471514.285714287</v>
      </c>
    </row>
    <row r="547" spans="1:8" x14ac:dyDescent="0.15">
      <c r="A547" s="25">
        <v>42180</v>
      </c>
      <c r="B547" s="26">
        <v>240.37</v>
      </c>
      <c r="C547" s="26">
        <v>243.33</v>
      </c>
      <c r="D547" s="26">
        <v>240.37</v>
      </c>
      <c r="E547" s="26">
        <v>242.8</v>
      </c>
      <c r="F547" s="27">
        <v>16133100</v>
      </c>
      <c r="G547" s="27">
        <v>3439620096</v>
      </c>
      <c r="H547" s="22">
        <f t="shared" si="8"/>
        <v>17350500</v>
      </c>
    </row>
    <row r="548" spans="1:8" x14ac:dyDescent="0.15">
      <c r="A548" s="25">
        <v>42181</v>
      </c>
      <c r="B548" s="26">
        <v>242.6</v>
      </c>
      <c r="C548" s="26">
        <v>243.75</v>
      </c>
      <c r="D548" s="26">
        <v>241.55</v>
      </c>
      <c r="E548" s="26">
        <v>243.59</v>
      </c>
      <c r="F548" s="27">
        <v>13983500</v>
      </c>
      <c r="G548" s="27">
        <v>3472580096</v>
      </c>
      <c r="H548" s="22">
        <f t="shared" si="8"/>
        <v>15924528.571428571</v>
      </c>
    </row>
    <row r="549" spans="1:8" x14ac:dyDescent="0.15">
      <c r="A549" s="25">
        <v>42182</v>
      </c>
      <c r="B549" s="26">
        <v>243.55</v>
      </c>
      <c r="C549" s="26">
        <v>251.34</v>
      </c>
      <c r="D549" s="26">
        <v>243.12</v>
      </c>
      <c r="E549" s="26">
        <v>250.99</v>
      </c>
      <c r="F549" s="27">
        <v>20488600</v>
      </c>
      <c r="G549" s="27">
        <v>3487059968</v>
      </c>
      <c r="H549" s="22">
        <f t="shared" si="8"/>
        <v>15907457.142857144</v>
      </c>
    </row>
    <row r="550" spans="1:8" x14ac:dyDescent="0.15">
      <c r="A550" s="25">
        <v>42183</v>
      </c>
      <c r="B550" s="26">
        <v>250.96</v>
      </c>
      <c r="C550" s="26">
        <v>251.17</v>
      </c>
      <c r="D550" s="26">
        <v>247.43</v>
      </c>
      <c r="E550" s="26">
        <v>249.01</v>
      </c>
      <c r="F550" s="27">
        <v>15137600</v>
      </c>
      <c r="G550" s="27">
        <v>3593900032</v>
      </c>
      <c r="H550" s="22">
        <f t="shared" si="8"/>
        <v>16555557.142857144</v>
      </c>
    </row>
    <row r="551" spans="1:8" x14ac:dyDescent="0.15">
      <c r="A551" s="25">
        <v>42184</v>
      </c>
      <c r="B551" s="26">
        <v>248.72</v>
      </c>
      <c r="C551" s="26">
        <v>257.17</v>
      </c>
      <c r="D551" s="26">
        <v>248.58</v>
      </c>
      <c r="E551" s="26">
        <v>257.06</v>
      </c>
      <c r="F551" s="27">
        <v>34742900</v>
      </c>
      <c r="G551" s="27">
        <v>3562789888</v>
      </c>
      <c r="H551" s="22">
        <f t="shared" si="8"/>
        <v>18991328.571428571</v>
      </c>
    </row>
    <row r="552" spans="1:8" x14ac:dyDescent="0.15">
      <c r="A552" s="25">
        <v>42185</v>
      </c>
      <c r="B552" s="26">
        <v>257.04000000000002</v>
      </c>
      <c r="C552" s="26">
        <v>267.87</v>
      </c>
      <c r="D552" s="26">
        <v>255.95</v>
      </c>
      <c r="E552" s="26">
        <v>263.07</v>
      </c>
      <c r="F552" s="27">
        <v>44533800</v>
      </c>
      <c r="G552" s="27">
        <v>3682789888</v>
      </c>
      <c r="H552" s="22">
        <f t="shared" si="8"/>
        <v>23194914.285714287</v>
      </c>
    </row>
    <row r="798" spans="1:7" x14ac:dyDescent="0.15">
      <c r="A798" s="25"/>
      <c r="B798" s="26"/>
      <c r="C798" s="26"/>
      <c r="D798" s="26"/>
      <c r="E798" s="26"/>
      <c r="F798" s="26"/>
      <c r="G798" s="27"/>
    </row>
    <row r="799" spans="1:7" x14ac:dyDescent="0.15">
      <c r="A799" s="25"/>
      <c r="B799" s="26"/>
      <c r="C799" s="26"/>
      <c r="D799" s="26"/>
      <c r="E799" s="26"/>
      <c r="F799" s="26"/>
      <c r="G799" s="27"/>
    </row>
    <row r="800" spans="1:7" x14ac:dyDescent="0.15">
      <c r="A800" s="25"/>
      <c r="B800" s="26"/>
      <c r="C800" s="26"/>
      <c r="D800" s="26"/>
      <c r="E800" s="26"/>
      <c r="F800" s="26"/>
      <c r="G800" s="27"/>
    </row>
    <row r="801" spans="1:7" x14ac:dyDescent="0.15">
      <c r="A801" s="25"/>
      <c r="B801" s="26"/>
      <c r="C801" s="26"/>
      <c r="D801" s="26"/>
      <c r="E801" s="26"/>
      <c r="F801" s="26"/>
      <c r="G801" s="27"/>
    </row>
    <row r="802" spans="1:7" x14ac:dyDescent="0.15">
      <c r="A802" s="25"/>
      <c r="B802" s="26"/>
      <c r="C802" s="26"/>
      <c r="D802" s="26"/>
      <c r="E802" s="26"/>
      <c r="F802" s="26"/>
      <c r="G802" s="27"/>
    </row>
    <row r="803" spans="1:7" x14ac:dyDescent="0.15">
      <c r="A803" s="25"/>
      <c r="B803" s="26"/>
      <c r="C803" s="26"/>
      <c r="D803" s="26"/>
      <c r="E803" s="26"/>
      <c r="F803" s="26"/>
      <c r="G803" s="27"/>
    </row>
    <row r="804" spans="1:7" x14ac:dyDescent="0.15">
      <c r="A804" s="25"/>
      <c r="B804" s="26"/>
      <c r="C804" s="26"/>
      <c r="D804" s="26"/>
      <c r="E804" s="26"/>
      <c r="F804" s="26"/>
      <c r="G804" s="27"/>
    </row>
    <row r="805" spans="1:7" x14ac:dyDescent="0.15">
      <c r="A805" s="25"/>
      <c r="B805" s="26"/>
      <c r="C805" s="26"/>
      <c r="D805" s="26"/>
      <c r="E805" s="26"/>
      <c r="F805" s="26"/>
      <c r="G805" s="27"/>
    </row>
    <row r="806" spans="1:7" x14ac:dyDescent="0.15">
      <c r="A806" s="25"/>
      <c r="B806" s="26"/>
      <c r="C806" s="26"/>
      <c r="D806" s="26"/>
      <c r="E806" s="26"/>
      <c r="F806" s="26"/>
      <c r="G806" s="27"/>
    </row>
    <row r="807" spans="1:7" x14ac:dyDescent="0.15">
      <c r="A807" s="25"/>
      <c r="B807" s="26"/>
      <c r="C807" s="26"/>
      <c r="D807" s="26"/>
      <c r="E807" s="26"/>
      <c r="F807" s="26"/>
      <c r="G807" s="27"/>
    </row>
    <row r="808" spans="1:7" x14ac:dyDescent="0.15">
      <c r="A808" s="25"/>
      <c r="B808" s="26"/>
      <c r="C808" s="26"/>
      <c r="D808" s="26"/>
      <c r="E808" s="26"/>
      <c r="F808" s="26"/>
      <c r="G808" s="27"/>
    </row>
    <row r="809" spans="1:7" x14ac:dyDescent="0.15">
      <c r="A809" s="25"/>
      <c r="B809" s="26"/>
      <c r="C809" s="26"/>
      <c r="D809" s="26"/>
      <c r="E809" s="26"/>
      <c r="F809" s="26"/>
      <c r="G809" s="27"/>
    </row>
    <row r="810" spans="1:7" x14ac:dyDescent="0.15">
      <c r="A810" s="25"/>
      <c r="B810" s="26"/>
      <c r="C810" s="26"/>
      <c r="D810" s="26"/>
      <c r="E810" s="26"/>
      <c r="F810" s="26"/>
      <c r="G810" s="27"/>
    </row>
    <row r="811" spans="1:7" x14ac:dyDescent="0.15">
      <c r="A811" s="25"/>
      <c r="B811" s="26"/>
      <c r="C811" s="26"/>
      <c r="D811" s="26"/>
      <c r="E811" s="26"/>
      <c r="F811" s="26"/>
      <c r="G811" s="27"/>
    </row>
    <row r="812" spans="1:7" x14ac:dyDescent="0.15">
      <c r="A812" s="25"/>
      <c r="B812" s="26"/>
      <c r="C812" s="26"/>
      <c r="D812" s="26"/>
      <c r="E812" s="26"/>
      <c r="F812" s="26"/>
      <c r="G812" s="27"/>
    </row>
    <row r="813" spans="1:7" x14ac:dyDescent="0.15">
      <c r="A813" s="25"/>
      <c r="B813" s="26"/>
      <c r="C813" s="28"/>
      <c r="D813" s="26"/>
      <c r="E813" s="26"/>
      <c r="F813" s="26"/>
      <c r="G813" s="27"/>
    </row>
    <row r="814" spans="1:7" x14ac:dyDescent="0.15">
      <c r="A814" s="25"/>
      <c r="B814" s="26"/>
      <c r="C814" s="26"/>
      <c r="D814" s="26"/>
      <c r="E814" s="26"/>
      <c r="F814" s="26"/>
      <c r="G814" s="27"/>
    </row>
    <row r="815" spans="1:7" x14ac:dyDescent="0.15">
      <c r="A815" s="25"/>
      <c r="B815" s="26"/>
      <c r="C815" s="26"/>
      <c r="D815" s="26"/>
      <c r="E815" s="26"/>
      <c r="F815" s="26"/>
      <c r="G815" s="27"/>
    </row>
    <row r="816" spans="1:7" x14ac:dyDescent="0.15">
      <c r="A816" s="25"/>
      <c r="B816" s="26"/>
      <c r="C816" s="26"/>
      <c r="D816" s="26"/>
      <c r="E816" s="26"/>
      <c r="F816" s="26"/>
      <c r="G816" s="27"/>
    </row>
    <row r="817" spans="1:7" x14ac:dyDescent="0.15">
      <c r="A817" s="25"/>
      <c r="B817" s="26"/>
      <c r="C817" s="26"/>
      <c r="D817" s="26"/>
      <c r="E817" s="26"/>
      <c r="F817" s="26"/>
      <c r="G817" s="27"/>
    </row>
    <row r="818" spans="1:7" x14ac:dyDescent="0.15">
      <c r="A818" s="25"/>
      <c r="B818" s="28"/>
      <c r="C818" s="28"/>
      <c r="D818" s="26"/>
      <c r="E818" s="26"/>
      <c r="F818" s="26"/>
      <c r="G818" s="27"/>
    </row>
    <row r="819" spans="1:7" x14ac:dyDescent="0.15">
      <c r="A819" s="25"/>
      <c r="B819" s="28"/>
      <c r="C819" s="28"/>
      <c r="D819" s="26"/>
      <c r="E819" s="28"/>
      <c r="F819" s="26"/>
      <c r="G819" s="27"/>
    </row>
    <row r="820" spans="1:7" x14ac:dyDescent="0.15">
      <c r="A820" s="25"/>
      <c r="B820" s="28"/>
      <c r="C820" s="28"/>
      <c r="D820" s="28"/>
      <c r="E820" s="28"/>
      <c r="F820" s="26"/>
      <c r="G820" s="27"/>
    </row>
    <row r="821" spans="1:7" x14ac:dyDescent="0.15">
      <c r="A821" s="25"/>
      <c r="B821" s="28"/>
      <c r="C821" s="28"/>
      <c r="D821" s="28"/>
      <c r="E821" s="28"/>
      <c r="F821" s="26"/>
      <c r="G821" s="27"/>
    </row>
    <row r="822" spans="1:7" x14ac:dyDescent="0.15">
      <c r="A822" s="25"/>
      <c r="B822" s="26"/>
      <c r="C822" s="28"/>
      <c r="D822" s="26"/>
      <c r="E822" s="28"/>
      <c r="F822" s="26"/>
      <c r="G822" s="27"/>
    </row>
    <row r="823" spans="1:7" x14ac:dyDescent="0.15">
      <c r="A823" s="25"/>
      <c r="B823" s="28"/>
      <c r="C823" s="28"/>
      <c r="D823" s="26"/>
      <c r="E823" s="26"/>
      <c r="F823" s="26"/>
      <c r="G823" s="27"/>
    </row>
    <row r="824" spans="1:7" x14ac:dyDescent="0.15">
      <c r="A824" s="25"/>
      <c r="B824" s="28"/>
      <c r="C824" s="28"/>
      <c r="D824" s="28"/>
      <c r="E824" s="28"/>
      <c r="F824" s="26"/>
      <c r="G824" s="27"/>
    </row>
    <row r="825" spans="1:7" x14ac:dyDescent="0.15">
      <c r="A825" s="25"/>
      <c r="B825" s="28"/>
      <c r="C825" s="28"/>
      <c r="D825" s="28"/>
      <c r="E825" s="28"/>
      <c r="F825" s="26"/>
      <c r="G825" s="27"/>
    </row>
    <row r="826" spans="1:7" x14ac:dyDescent="0.15">
      <c r="A826" s="25"/>
      <c r="B826" s="28"/>
      <c r="C826" s="28"/>
      <c r="D826" s="26"/>
      <c r="E826" s="28"/>
      <c r="F826" s="26"/>
      <c r="G826" s="27"/>
    </row>
    <row r="827" spans="1:7" x14ac:dyDescent="0.15">
      <c r="A827" s="25"/>
      <c r="B827" s="26"/>
      <c r="C827" s="28"/>
      <c r="D827" s="26"/>
      <c r="E827" s="28"/>
      <c r="F827" s="26"/>
      <c r="G827" s="27"/>
    </row>
    <row r="828" spans="1:7" x14ac:dyDescent="0.15">
      <c r="A828" s="25"/>
      <c r="B828" s="26"/>
      <c r="C828" s="26"/>
      <c r="D828" s="26"/>
      <c r="E828" s="26"/>
      <c r="F828" s="26"/>
      <c r="G828" s="27"/>
    </row>
    <row r="829" spans="1:7" x14ac:dyDescent="0.15">
      <c r="A829" s="25"/>
      <c r="B829" s="26"/>
      <c r="C829" s="26"/>
      <c r="D829" s="26"/>
      <c r="E829" s="26"/>
      <c r="F829" s="26"/>
      <c r="G829" s="27"/>
    </row>
    <row r="830" spans="1:7" x14ac:dyDescent="0.15">
      <c r="A830" s="25"/>
      <c r="B830" s="26"/>
      <c r="C830" s="26"/>
      <c r="D830" s="26"/>
      <c r="E830" s="26"/>
      <c r="F830" s="26"/>
      <c r="G830" s="27"/>
    </row>
    <row r="831" spans="1:7" x14ac:dyDescent="0.15">
      <c r="A831" s="25"/>
      <c r="B831" s="26"/>
      <c r="C831" s="26"/>
      <c r="D831" s="26"/>
      <c r="E831" s="26"/>
      <c r="F831" s="26"/>
      <c r="G831" s="27"/>
    </row>
    <row r="832" spans="1:7" x14ac:dyDescent="0.15">
      <c r="A832" s="25"/>
      <c r="B832" s="26"/>
      <c r="C832" s="26"/>
      <c r="D832" s="26"/>
      <c r="E832" s="26"/>
      <c r="F832" s="26"/>
      <c r="G832" s="27"/>
    </row>
    <row r="833" spans="1:7" x14ac:dyDescent="0.15">
      <c r="A833" s="25"/>
      <c r="B833" s="26"/>
      <c r="C833" s="26"/>
      <c r="D833" s="26"/>
      <c r="E833" s="26"/>
      <c r="F833" s="26"/>
      <c r="G833" s="27"/>
    </row>
    <row r="834" spans="1:7" x14ac:dyDescent="0.15">
      <c r="A834" s="25"/>
      <c r="B834" s="26"/>
      <c r="C834" s="26"/>
      <c r="D834" s="26"/>
      <c r="E834" s="26"/>
      <c r="F834" s="26"/>
      <c r="G834" s="27"/>
    </row>
    <row r="835" spans="1:7" x14ac:dyDescent="0.15">
      <c r="A835" s="25"/>
      <c r="B835" s="26"/>
      <c r="C835" s="26"/>
      <c r="D835" s="26"/>
      <c r="E835" s="26"/>
      <c r="F835" s="26"/>
      <c r="G835" s="27"/>
    </row>
    <row r="836" spans="1:7" x14ac:dyDescent="0.15">
      <c r="A836" s="25"/>
      <c r="B836" s="26"/>
      <c r="C836" s="26"/>
      <c r="D836" s="26"/>
      <c r="E836" s="26"/>
      <c r="F836" s="26"/>
      <c r="G836" s="27"/>
    </row>
    <row r="837" spans="1:7" x14ac:dyDescent="0.15">
      <c r="A837" s="25"/>
      <c r="B837" s="26"/>
      <c r="C837" s="26"/>
      <c r="D837" s="26"/>
      <c r="E837" s="26"/>
      <c r="F837" s="26"/>
      <c r="G837" s="27"/>
    </row>
    <row r="838" spans="1:7" x14ac:dyDescent="0.15">
      <c r="A838" s="25"/>
      <c r="B838" s="26"/>
      <c r="C838" s="26"/>
      <c r="D838" s="26"/>
      <c r="E838" s="26"/>
      <c r="F838" s="26"/>
      <c r="G838" s="27"/>
    </row>
    <row r="839" spans="1:7" x14ac:dyDescent="0.15">
      <c r="A839" s="25"/>
      <c r="B839" s="26"/>
      <c r="C839" s="26"/>
      <c r="D839" s="26"/>
      <c r="E839" s="26"/>
      <c r="F839" s="26"/>
      <c r="G839" s="27"/>
    </row>
    <row r="840" spans="1:7" x14ac:dyDescent="0.15">
      <c r="A840" s="25"/>
      <c r="B840" s="26"/>
      <c r="C840" s="26"/>
      <c r="D840" s="26"/>
      <c r="E840" s="26"/>
      <c r="F840" s="26"/>
      <c r="G840" s="27"/>
    </row>
    <row r="841" spans="1:7" x14ac:dyDescent="0.15">
      <c r="A841" s="25"/>
      <c r="B841" s="26"/>
      <c r="C841" s="26"/>
      <c r="D841" s="26"/>
      <c r="E841" s="26"/>
      <c r="F841" s="26"/>
      <c r="G841" s="27"/>
    </row>
    <row r="842" spans="1:7" x14ac:dyDescent="0.15">
      <c r="A842" s="25"/>
      <c r="B842" s="26"/>
      <c r="C842" s="26"/>
      <c r="D842" s="26"/>
      <c r="E842" s="26"/>
      <c r="F842" s="26"/>
      <c r="G842" s="27"/>
    </row>
    <row r="843" spans="1:7" x14ac:dyDescent="0.15">
      <c r="A843" s="25"/>
      <c r="B843" s="26"/>
      <c r="C843" s="26"/>
      <c r="D843" s="26"/>
      <c r="E843" s="26"/>
      <c r="F843" s="26"/>
      <c r="G843" s="27"/>
    </row>
    <row r="844" spans="1:7" x14ac:dyDescent="0.15">
      <c r="A844" s="25"/>
      <c r="B844" s="26"/>
      <c r="C844" s="26"/>
      <c r="D844" s="26"/>
      <c r="E844" s="26"/>
      <c r="F844" s="26"/>
      <c r="G844" s="27"/>
    </row>
    <row r="845" spans="1:7" x14ac:dyDescent="0.15">
      <c r="A845" s="25"/>
      <c r="B845" s="26"/>
      <c r="C845" s="26"/>
      <c r="D845" s="26"/>
      <c r="E845" s="26"/>
      <c r="F845" s="26"/>
      <c r="G845" s="27"/>
    </row>
    <row r="846" spans="1:7" x14ac:dyDescent="0.15">
      <c r="A846" s="25"/>
      <c r="B846" s="26"/>
      <c r="C846" s="26"/>
      <c r="D846" s="26"/>
      <c r="E846" s="26"/>
      <c r="F846" s="26"/>
      <c r="G846" s="27"/>
    </row>
    <row r="847" spans="1:7" x14ac:dyDescent="0.15">
      <c r="A847" s="25"/>
      <c r="B847" s="26"/>
      <c r="C847" s="26"/>
      <c r="D847" s="26"/>
      <c r="E847" s="26"/>
      <c r="F847" s="26"/>
      <c r="G847" s="27"/>
    </row>
    <row r="848" spans="1:7" x14ac:dyDescent="0.15">
      <c r="A848" s="25"/>
      <c r="B848" s="26"/>
      <c r="C848" s="26"/>
      <c r="D848" s="26"/>
      <c r="E848" s="26"/>
      <c r="F848" s="26"/>
      <c r="G848" s="27"/>
    </row>
    <row r="849" spans="1:7" x14ac:dyDescent="0.15">
      <c r="A849" s="25"/>
      <c r="B849" s="26"/>
      <c r="C849" s="26"/>
      <c r="D849" s="26"/>
      <c r="E849" s="26"/>
      <c r="F849" s="26"/>
      <c r="G849" s="27"/>
    </row>
    <row r="850" spans="1:7" x14ac:dyDescent="0.15">
      <c r="A850" s="25"/>
      <c r="B850" s="26"/>
      <c r="C850" s="26"/>
      <c r="D850" s="26"/>
      <c r="E850" s="26"/>
      <c r="F850" s="26"/>
      <c r="G850" s="27"/>
    </row>
    <row r="851" spans="1:7" x14ac:dyDescent="0.15">
      <c r="A851" s="25"/>
      <c r="B851" s="26"/>
      <c r="C851" s="26"/>
      <c r="D851" s="26"/>
      <c r="E851" s="26"/>
      <c r="F851" s="26"/>
      <c r="G851" s="27"/>
    </row>
    <row r="852" spans="1:7" x14ac:dyDescent="0.15">
      <c r="A852" s="25"/>
      <c r="B852" s="26"/>
      <c r="C852" s="26"/>
      <c r="D852" s="26"/>
      <c r="E852" s="26"/>
      <c r="F852" s="26"/>
      <c r="G852" s="27"/>
    </row>
    <row r="853" spans="1:7" x14ac:dyDescent="0.15">
      <c r="A853" s="25"/>
      <c r="B853" s="26"/>
      <c r="C853" s="26"/>
      <c r="D853" s="26"/>
      <c r="E853" s="26"/>
      <c r="F853" s="26"/>
      <c r="G853" s="27"/>
    </row>
    <row r="854" spans="1:7" x14ac:dyDescent="0.15">
      <c r="A854" s="25"/>
      <c r="B854" s="26"/>
      <c r="C854" s="26"/>
      <c r="D854" s="26"/>
      <c r="E854" s="26"/>
      <c r="F854" s="26"/>
      <c r="G854" s="27"/>
    </row>
    <row r="855" spans="1:7" x14ac:dyDescent="0.15">
      <c r="A855" s="25"/>
      <c r="B855" s="26"/>
      <c r="C855" s="26"/>
      <c r="D855" s="26"/>
      <c r="E855" s="26"/>
      <c r="F855" s="26"/>
      <c r="G855" s="27"/>
    </row>
    <row r="856" spans="1:7" x14ac:dyDescent="0.15">
      <c r="A856" s="25"/>
      <c r="B856" s="26"/>
      <c r="C856" s="26"/>
      <c r="D856" s="26"/>
      <c r="E856" s="26"/>
      <c r="F856" s="26"/>
      <c r="G856" s="27"/>
    </row>
    <row r="857" spans="1:7" x14ac:dyDescent="0.15">
      <c r="A857" s="25"/>
      <c r="B857" s="26"/>
      <c r="C857" s="26"/>
      <c r="D857" s="26"/>
      <c r="E857" s="26"/>
      <c r="F857" s="26"/>
      <c r="G857" s="27"/>
    </row>
    <row r="858" spans="1:7" x14ac:dyDescent="0.15">
      <c r="A858" s="25"/>
      <c r="B858" s="26"/>
      <c r="C858" s="26"/>
      <c r="D858" s="26"/>
      <c r="E858" s="26"/>
      <c r="F858" s="26"/>
      <c r="G858" s="27"/>
    </row>
    <row r="859" spans="1:7" x14ac:dyDescent="0.15">
      <c r="A859" s="25"/>
      <c r="B859" s="26"/>
      <c r="C859" s="26"/>
      <c r="D859" s="26"/>
      <c r="E859" s="26"/>
      <c r="F859" s="26"/>
      <c r="G859" s="27"/>
    </row>
    <row r="860" spans="1:7" x14ac:dyDescent="0.15">
      <c r="A860" s="25"/>
      <c r="B860" s="26"/>
      <c r="C860" s="26"/>
      <c r="D860" s="26"/>
      <c r="E860" s="26"/>
      <c r="F860" s="26"/>
      <c r="G860" s="27"/>
    </row>
    <row r="861" spans="1:7" x14ac:dyDescent="0.15">
      <c r="A861" s="25"/>
      <c r="B861" s="26"/>
      <c r="C861" s="26"/>
      <c r="D861" s="26"/>
      <c r="E861" s="26"/>
      <c r="F861" s="26"/>
      <c r="G861" s="27"/>
    </row>
    <row r="862" spans="1:7" x14ac:dyDescent="0.15">
      <c r="A862" s="25"/>
      <c r="B862" s="26"/>
      <c r="C862" s="26"/>
      <c r="D862" s="26"/>
      <c r="E862" s="26"/>
      <c r="F862" s="26"/>
      <c r="G862" s="27"/>
    </row>
    <row r="863" spans="1:7" x14ac:dyDescent="0.15">
      <c r="A863" s="25"/>
      <c r="B863" s="26"/>
      <c r="C863" s="26"/>
      <c r="D863" s="26"/>
      <c r="E863" s="26"/>
      <c r="F863" s="26"/>
      <c r="G863" s="27"/>
    </row>
    <row r="864" spans="1:7" x14ac:dyDescent="0.15">
      <c r="A864" s="25"/>
      <c r="B864" s="26"/>
      <c r="C864" s="26"/>
      <c r="D864" s="26"/>
      <c r="E864" s="26"/>
      <c r="F864" s="26"/>
      <c r="G864" s="27"/>
    </row>
    <row r="865" spans="1:7" x14ac:dyDescent="0.15">
      <c r="A865" s="25"/>
      <c r="B865" s="26"/>
      <c r="C865" s="26"/>
      <c r="D865" s="26"/>
      <c r="E865" s="26"/>
      <c r="F865" s="26"/>
      <c r="G865" s="27"/>
    </row>
    <row r="866" spans="1:7" x14ac:dyDescent="0.15">
      <c r="A866" s="25"/>
      <c r="B866" s="26"/>
      <c r="C866" s="26"/>
      <c r="D866" s="26"/>
      <c r="E866" s="26"/>
      <c r="F866" s="26"/>
      <c r="G866" s="27"/>
    </row>
    <row r="867" spans="1:7" x14ac:dyDescent="0.15">
      <c r="A867" s="25"/>
      <c r="B867" s="26"/>
      <c r="C867" s="26"/>
      <c r="D867" s="26"/>
      <c r="E867" s="26"/>
      <c r="F867" s="26"/>
      <c r="G867" s="27"/>
    </row>
    <row r="868" spans="1:7" x14ac:dyDescent="0.15">
      <c r="A868" s="25"/>
      <c r="B868" s="26"/>
      <c r="C868" s="26"/>
      <c r="D868" s="26"/>
      <c r="E868" s="26"/>
      <c r="F868" s="26"/>
      <c r="G868" s="27"/>
    </row>
    <row r="869" spans="1:7" x14ac:dyDescent="0.15">
      <c r="A869" s="25"/>
      <c r="B869" s="26"/>
      <c r="C869" s="26"/>
      <c r="D869" s="26"/>
      <c r="E869" s="26"/>
      <c r="F869" s="26"/>
      <c r="G869" s="27"/>
    </row>
    <row r="870" spans="1:7" x14ac:dyDescent="0.15">
      <c r="A870" s="25"/>
      <c r="B870" s="26"/>
      <c r="C870" s="26"/>
      <c r="D870" s="26"/>
      <c r="E870" s="26"/>
      <c r="F870" s="26"/>
      <c r="G870" s="27"/>
    </row>
    <row r="871" spans="1:7" x14ac:dyDescent="0.15">
      <c r="A871" s="25"/>
      <c r="B871" s="26"/>
      <c r="C871" s="26"/>
      <c r="D871" s="26"/>
      <c r="E871" s="26"/>
      <c r="F871" s="26"/>
      <c r="G871" s="27"/>
    </row>
    <row r="872" spans="1:7" x14ac:dyDescent="0.15">
      <c r="A872" s="25"/>
      <c r="B872" s="26"/>
      <c r="C872" s="26"/>
      <c r="D872" s="26"/>
      <c r="E872" s="26"/>
      <c r="F872" s="26"/>
      <c r="G872" s="27"/>
    </row>
    <row r="873" spans="1:7" x14ac:dyDescent="0.15">
      <c r="A873" s="25"/>
      <c r="B873" s="26"/>
      <c r="C873" s="26"/>
      <c r="D873" s="26"/>
      <c r="E873" s="26"/>
      <c r="F873" s="26"/>
      <c r="G873" s="27"/>
    </row>
    <row r="874" spans="1:7" x14ac:dyDescent="0.15">
      <c r="A874" s="25"/>
      <c r="B874" s="26"/>
      <c r="C874" s="26"/>
      <c r="D874" s="26"/>
      <c r="E874" s="26"/>
      <c r="F874" s="26"/>
      <c r="G874" s="27"/>
    </row>
    <row r="875" spans="1:7" x14ac:dyDescent="0.15">
      <c r="A875" s="25"/>
      <c r="B875" s="26"/>
      <c r="C875" s="26"/>
      <c r="D875" s="26"/>
      <c r="E875" s="26"/>
      <c r="F875" s="26"/>
      <c r="G875" s="27"/>
    </row>
    <row r="876" spans="1:7" x14ac:dyDescent="0.15">
      <c r="A876" s="25"/>
      <c r="B876" s="26"/>
      <c r="C876" s="26"/>
      <c r="D876" s="26"/>
      <c r="E876" s="26"/>
      <c r="F876" s="26"/>
      <c r="G876" s="27"/>
    </row>
    <row r="877" spans="1:7" x14ac:dyDescent="0.15">
      <c r="A877" s="25"/>
      <c r="B877" s="26"/>
      <c r="C877" s="26"/>
      <c r="D877" s="26"/>
      <c r="E877" s="26"/>
      <c r="F877" s="26"/>
      <c r="G877" s="27"/>
    </row>
    <row r="878" spans="1:7" x14ac:dyDescent="0.15">
      <c r="A878" s="25"/>
      <c r="B878" s="26"/>
      <c r="C878" s="26"/>
      <c r="D878" s="26"/>
      <c r="E878" s="26"/>
      <c r="F878" s="26"/>
      <c r="G878" s="27"/>
    </row>
    <row r="879" spans="1:7" x14ac:dyDescent="0.15">
      <c r="A879" s="25"/>
      <c r="B879" s="26"/>
      <c r="C879" s="26"/>
      <c r="D879" s="26"/>
      <c r="E879" s="26"/>
      <c r="F879" s="26"/>
      <c r="G879" s="27"/>
    </row>
    <row r="880" spans="1:7" x14ac:dyDescent="0.15">
      <c r="A880" s="25"/>
      <c r="B880" s="26"/>
      <c r="C880" s="26"/>
      <c r="D880" s="26"/>
      <c r="E880" s="26"/>
      <c r="F880" s="26"/>
      <c r="G880" s="27"/>
    </row>
    <row r="881" spans="1:7" x14ac:dyDescent="0.15">
      <c r="A881" s="25"/>
      <c r="B881" s="26"/>
      <c r="C881" s="26"/>
      <c r="D881" s="26"/>
      <c r="E881" s="26"/>
      <c r="F881" s="26"/>
      <c r="G881" s="27"/>
    </row>
    <row r="882" spans="1:7" x14ac:dyDescent="0.15">
      <c r="A882" s="25"/>
      <c r="B882" s="26"/>
      <c r="C882" s="26"/>
      <c r="D882" s="26"/>
      <c r="E882" s="26"/>
      <c r="F882" s="26"/>
      <c r="G882" s="27"/>
    </row>
    <row r="883" spans="1:7" x14ac:dyDescent="0.15">
      <c r="A883" s="25"/>
      <c r="B883" s="26"/>
      <c r="C883" s="26"/>
      <c r="D883" s="26"/>
      <c r="E883" s="26"/>
      <c r="F883" s="26"/>
      <c r="G883" s="27"/>
    </row>
    <row r="884" spans="1:7" x14ac:dyDescent="0.15">
      <c r="A884" s="25"/>
      <c r="B884" s="26"/>
      <c r="C884" s="26"/>
      <c r="D884" s="26"/>
      <c r="E884" s="26"/>
      <c r="F884" s="26"/>
      <c r="G884" s="27"/>
    </row>
  </sheetData>
  <sortState ref="A1:G884">
    <sortCondition ref="A1:A884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H1" activeCellId="1" sqref="A1:A1048576 H1:H1048576"/>
    </sheetView>
  </sheetViews>
  <sheetFormatPr defaultRowHeight="13.5" x14ac:dyDescent="0.15"/>
  <cols>
    <col min="1" max="1" width="10.5" bestFit="1" customWidth="1"/>
    <col min="6" max="6" width="16.125" bestFit="1" customWidth="1"/>
    <col min="7" max="7" width="17.25" bestFit="1" customWidth="1"/>
    <col min="8" max="8" width="15" bestFit="1" customWidth="1"/>
  </cols>
  <sheetData>
    <row r="1" spans="1:8" x14ac:dyDescent="0.15">
      <c r="A1" t="s">
        <v>14</v>
      </c>
      <c r="F1" t="s">
        <v>15</v>
      </c>
    </row>
    <row r="2" spans="1:8" x14ac:dyDescent="0.15">
      <c r="A2" s="21">
        <v>42979</v>
      </c>
      <c r="B2" s="24">
        <v>4701.76</v>
      </c>
      <c r="C2" s="24">
        <v>4892.01</v>
      </c>
      <c r="D2" s="24">
        <v>4678.53</v>
      </c>
      <c r="E2" s="24">
        <v>4892.01</v>
      </c>
      <c r="F2" s="23">
        <v>2599079936</v>
      </c>
      <c r="G2" s="23">
        <v>77748371456</v>
      </c>
    </row>
    <row r="3" spans="1:8" x14ac:dyDescent="0.15">
      <c r="A3" s="21">
        <v>42980</v>
      </c>
      <c r="B3" s="24">
        <v>4901.42</v>
      </c>
      <c r="C3" s="24">
        <v>4975.04</v>
      </c>
      <c r="D3" s="24">
        <v>4469.24</v>
      </c>
      <c r="E3" s="24">
        <v>4578.7700000000004</v>
      </c>
      <c r="F3" s="23">
        <v>2722139904</v>
      </c>
      <c r="G3" s="23">
        <v>81060601856</v>
      </c>
    </row>
    <row r="4" spans="1:8" x14ac:dyDescent="0.15">
      <c r="A4" s="21">
        <v>42981</v>
      </c>
      <c r="B4" s="24">
        <v>4585.2700000000004</v>
      </c>
      <c r="C4" s="24">
        <v>4714.08</v>
      </c>
      <c r="D4" s="24">
        <v>4417.59</v>
      </c>
      <c r="E4" s="24">
        <v>4582.96</v>
      </c>
      <c r="F4" s="23">
        <v>1933190016</v>
      </c>
      <c r="G4" s="23">
        <v>75841708032</v>
      </c>
    </row>
    <row r="5" spans="1:8" x14ac:dyDescent="0.15">
      <c r="A5" s="21">
        <v>42982</v>
      </c>
      <c r="B5" s="24">
        <v>4591.63</v>
      </c>
      <c r="C5" s="24">
        <v>4591.63</v>
      </c>
      <c r="D5" s="24">
        <v>4108.3999999999996</v>
      </c>
      <c r="E5" s="24">
        <v>4236.3100000000004</v>
      </c>
      <c r="F5" s="23">
        <v>2987330048</v>
      </c>
      <c r="G5" s="23">
        <v>75955544064</v>
      </c>
    </row>
    <row r="6" spans="1:8" x14ac:dyDescent="0.15">
      <c r="A6" s="21">
        <v>42983</v>
      </c>
      <c r="B6" s="24">
        <v>4228.29</v>
      </c>
      <c r="C6" s="24">
        <v>4427.84</v>
      </c>
      <c r="D6" s="24">
        <v>3998.11</v>
      </c>
      <c r="E6" s="24">
        <v>4376.53</v>
      </c>
      <c r="F6" s="23">
        <v>2697969920</v>
      </c>
      <c r="G6" s="23">
        <v>69954437120</v>
      </c>
    </row>
    <row r="7" spans="1:8" x14ac:dyDescent="0.15">
      <c r="A7" s="21">
        <v>42984</v>
      </c>
      <c r="B7" s="24">
        <v>4376.59</v>
      </c>
      <c r="C7" s="24">
        <v>4617.25</v>
      </c>
      <c r="D7" s="24">
        <v>4376.59</v>
      </c>
      <c r="E7" s="24">
        <v>4597.12</v>
      </c>
      <c r="F7" s="23">
        <v>2172100096</v>
      </c>
      <c r="G7" s="23">
        <v>72418721792</v>
      </c>
    </row>
    <row r="8" spans="1:8" x14ac:dyDescent="0.15">
      <c r="A8" s="21">
        <v>42985</v>
      </c>
      <c r="B8" s="24">
        <v>4589.1400000000003</v>
      </c>
      <c r="C8" s="24">
        <v>4655.04</v>
      </c>
      <c r="D8" s="24">
        <v>4491.33</v>
      </c>
      <c r="E8" s="24">
        <v>4599.88</v>
      </c>
      <c r="F8" s="23">
        <v>1844620032</v>
      </c>
      <c r="G8" s="23">
        <v>75944968192</v>
      </c>
      <c r="H8" s="22">
        <f>AVERAGE(F2:F8)</f>
        <v>2422347136</v>
      </c>
    </row>
    <row r="9" spans="1:8" x14ac:dyDescent="0.15">
      <c r="A9" s="21">
        <v>42986</v>
      </c>
      <c r="B9" s="24">
        <v>4605.16</v>
      </c>
      <c r="C9" s="24">
        <v>4661</v>
      </c>
      <c r="D9" s="24">
        <v>4075.18</v>
      </c>
      <c r="E9" s="24">
        <v>4228.75</v>
      </c>
      <c r="F9" s="23">
        <v>2700890112</v>
      </c>
      <c r="G9" s="23">
        <v>76220227584</v>
      </c>
      <c r="H9" s="22">
        <f t="shared" ref="H9:H72" si="0">AVERAGE(F3:F9)</f>
        <v>2436891446.8571429</v>
      </c>
    </row>
    <row r="10" spans="1:8" x14ac:dyDescent="0.15">
      <c r="A10" s="21">
        <v>42987</v>
      </c>
      <c r="B10" s="24">
        <v>4229.8100000000004</v>
      </c>
      <c r="C10" s="24">
        <v>4308.82</v>
      </c>
      <c r="D10" s="24">
        <v>4114.1099999999997</v>
      </c>
      <c r="E10" s="24">
        <v>4226.0600000000004</v>
      </c>
      <c r="F10" s="23">
        <v>1386230016</v>
      </c>
      <c r="G10" s="23">
        <v>70017155072</v>
      </c>
      <c r="H10" s="22">
        <f t="shared" si="0"/>
        <v>2246047177.1428571</v>
      </c>
    </row>
    <row r="11" spans="1:8" x14ac:dyDescent="0.15">
      <c r="A11" s="21">
        <v>42988</v>
      </c>
      <c r="B11" s="24">
        <v>4229.34</v>
      </c>
      <c r="C11" s="24">
        <v>4245.4399999999996</v>
      </c>
      <c r="D11" s="24">
        <v>3951.04</v>
      </c>
      <c r="E11" s="24">
        <v>4122.9399999999996</v>
      </c>
      <c r="F11" s="23">
        <v>1679090048</v>
      </c>
      <c r="G11" s="23">
        <v>70018088960</v>
      </c>
      <c r="H11" s="22">
        <f t="shared" si="0"/>
        <v>2209747181.7142859</v>
      </c>
    </row>
    <row r="12" spans="1:8" x14ac:dyDescent="0.15">
      <c r="A12" s="21">
        <v>42989</v>
      </c>
      <c r="B12" s="24">
        <v>4122.47</v>
      </c>
      <c r="C12" s="24">
        <v>4261.67</v>
      </c>
      <c r="D12" s="24">
        <v>4099.3999999999996</v>
      </c>
      <c r="E12" s="24">
        <v>4161.2700000000004</v>
      </c>
      <c r="F12" s="23">
        <v>1557330048</v>
      </c>
      <c r="G12" s="23">
        <v>68256038912</v>
      </c>
      <c r="H12" s="22">
        <f t="shared" si="0"/>
        <v>2005461467.4285715</v>
      </c>
    </row>
    <row r="13" spans="1:8" x14ac:dyDescent="0.15">
      <c r="A13" s="21">
        <v>42990</v>
      </c>
      <c r="B13" s="24">
        <v>4168.88</v>
      </c>
      <c r="C13" s="24">
        <v>4344.6499999999996</v>
      </c>
      <c r="D13" s="24">
        <v>4085.22</v>
      </c>
      <c r="E13" s="24">
        <v>4130.8100000000004</v>
      </c>
      <c r="F13" s="23">
        <v>1864530048</v>
      </c>
      <c r="G13" s="23">
        <v>69033369600</v>
      </c>
      <c r="H13" s="22">
        <f t="shared" si="0"/>
        <v>1886398628.5714285</v>
      </c>
    </row>
    <row r="14" spans="1:8" x14ac:dyDescent="0.15">
      <c r="A14" s="21">
        <v>42991</v>
      </c>
      <c r="B14" s="24">
        <v>4131.9799999999996</v>
      </c>
      <c r="C14" s="24">
        <v>4131.9799999999996</v>
      </c>
      <c r="D14" s="24">
        <v>3789.92</v>
      </c>
      <c r="E14" s="24">
        <v>3882.59</v>
      </c>
      <c r="F14" s="23">
        <v>2219409920</v>
      </c>
      <c r="G14" s="23">
        <v>68432248832</v>
      </c>
      <c r="H14" s="22">
        <f t="shared" si="0"/>
        <v>1893157174.8571429</v>
      </c>
    </row>
    <row r="15" spans="1:8" x14ac:dyDescent="0.15">
      <c r="A15" s="21">
        <v>42992</v>
      </c>
      <c r="B15" s="24">
        <v>3875.37</v>
      </c>
      <c r="C15" s="24">
        <v>3920.6</v>
      </c>
      <c r="D15" s="24">
        <v>3153.86</v>
      </c>
      <c r="E15" s="24">
        <v>3154.95</v>
      </c>
      <c r="F15" s="23">
        <v>2716310016</v>
      </c>
      <c r="G15" s="23">
        <v>64191565824</v>
      </c>
      <c r="H15" s="22">
        <f t="shared" si="0"/>
        <v>2017684315.4285715</v>
      </c>
    </row>
    <row r="16" spans="1:8" x14ac:dyDescent="0.15">
      <c r="A16" s="21">
        <v>42993</v>
      </c>
      <c r="B16" s="24">
        <v>3166.3</v>
      </c>
      <c r="C16" s="24">
        <v>3733.45</v>
      </c>
      <c r="D16" s="24">
        <v>2946.62</v>
      </c>
      <c r="E16" s="24">
        <v>3637.52</v>
      </c>
      <c r="F16" s="23">
        <v>4148069888</v>
      </c>
      <c r="G16" s="23">
        <v>52453515264</v>
      </c>
      <c r="H16" s="22">
        <f t="shared" si="0"/>
        <v>2224424283.4285712</v>
      </c>
    </row>
    <row r="17" spans="1:8" x14ac:dyDescent="0.15">
      <c r="A17" s="21">
        <v>42994</v>
      </c>
      <c r="B17" s="24">
        <v>3637.75</v>
      </c>
      <c r="C17" s="24">
        <v>3808.84</v>
      </c>
      <c r="D17" s="24">
        <v>3487.79</v>
      </c>
      <c r="E17" s="24">
        <v>3625.04</v>
      </c>
      <c r="F17" s="23">
        <v>1818400000</v>
      </c>
      <c r="G17" s="23">
        <v>60271636480</v>
      </c>
      <c r="H17" s="22">
        <f t="shared" si="0"/>
        <v>2286162852.5714288</v>
      </c>
    </row>
    <row r="18" spans="1:8" x14ac:dyDescent="0.15">
      <c r="A18" s="21">
        <v>42995</v>
      </c>
      <c r="B18" s="24">
        <v>3606.28</v>
      </c>
      <c r="C18" s="24">
        <v>3664.81</v>
      </c>
      <c r="D18" s="24">
        <v>3445.64</v>
      </c>
      <c r="E18" s="24">
        <v>3582.88</v>
      </c>
      <c r="F18" s="23">
        <v>1239149952</v>
      </c>
      <c r="G18" s="23">
        <v>59757817856</v>
      </c>
      <c r="H18" s="22">
        <f t="shared" si="0"/>
        <v>2223314267.4285712</v>
      </c>
    </row>
    <row r="19" spans="1:8" x14ac:dyDescent="0.15">
      <c r="A19" s="21">
        <v>42996</v>
      </c>
      <c r="B19" s="24">
        <v>3591.09</v>
      </c>
      <c r="C19" s="24">
        <v>4079.23</v>
      </c>
      <c r="D19" s="24">
        <v>3591.09</v>
      </c>
      <c r="E19" s="24">
        <v>4065.2</v>
      </c>
      <c r="F19" s="23">
        <v>1943209984</v>
      </c>
      <c r="G19" s="23">
        <v>59514085376</v>
      </c>
      <c r="H19" s="22">
        <f t="shared" si="0"/>
        <v>2278439972.5714288</v>
      </c>
    </row>
    <row r="20" spans="1:8" x14ac:dyDescent="0.15">
      <c r="A20" s="21">
        <v>42997</v>
      </c>
      <c r="B20" s="24">
        <v>4073.79</v>
      </c>
      <c r="C20" s="24">
        <v>4094.07</v>
      </c>
      <c r="D20" s="24">
        <v>3868.87</v>
      </c>
      <c r="E20" s="24">
        <v>3924.97</v>
      </c>
      <c r="F20" s="23">
        <v>1563980032</v>
      </c>
      <c r="G20" s="23">
        <v>67520266240</v>
      </c>
      <c r="H20" s="22">
        <f t="shared" si="0"/>
        <v>2235504256</v>
      </c>
    </row>
    <row r="21" spans="1:8" x14ac:dyDescent="0.15">
      <c r="A21" s="21">
        <v>42998</v>
      </c>
      <c r="B21" s="24">
        <v>3916.36</v>
      </c>
      <c r="C21" s="24">
        <v>4031.39</v>
      </c>
      <c r="D21" s="24">
        <v>3857.73</v>
      </c>
      <c r="E21" s="24">
        <v>3905.95</v>
      </c>
      <c r="F21" s="23">
        <v>1213830016</v>
      </c>
      <c r="G21" s="23">
        <v>64918507520</v>
      </c>
      <c r="H21" s="22">
        <f t="shared" si="0"/>
        <v>2091849984</v>
      </c>
    </row>
    <row r="22" spans="1:8" x14ac:dyDescent="0.15">
      <c r="A22" s="21">
        <v>42999</v>
      </c>
      <c r="B22" s="24">
        <v>3901.47</v>
      </c>
      <c r="C22" s="24">
        <v>3916.42</v>
      </c>
      <c r="D22" s="24">
        <v>3613.63</v>
      </c>
      <c r="E22" s="24">
        <v>3631.04</v>
      </c>
      <c r="F22" s="23">
        <v>1411480064</v>
      </c>
      <c r="G22" s="23">
        <v>64677552128</v>
      </c>
      <c r="H22" s="22">
        <f t="shared" si="0"/>
        <v>1905445705.1428571</v>
      </c>
    </row>
    <row r="23" spans="1:8" x14ac:dyDescent="0.15">
      <c r="A23" s="21">
        <v>43000</v>
      </c>
      <c r="B23" s="24">
        <v>3628.02</v>
      </c>
      <c r="C23" s="24">
        <v>3758.27</v>
      </c>
      <c r="D23" s="24">
        <v>3553.53</v>
      </c>
      <c r="E23" s="24">
        <v>3630.7</v>
      </c>
      <c r="F23" s="23">
        <v>1194829952</v>
      </c>
      <c r="G23" s="23">
        <v>60152250368</v>
      </c>
      <c r="H23" s="22">
        <f t="shared" si="0"/>
        <v>1483554285.7142856</v>
      </c>
    </row>
    <row r="24" spans="1:8" x14ac:dyDescent="0.15">
      <c r="A24" s="21">
        <v>43001</v>
      </c>
      <c r="B24" s="24">
        <v>3629.92</v>
      </c>
      <c r="C24" s="24">
        <v>3819.21</v>
      </c>
      <c r="D24" s="24">
        <v>3594.58</v>
      </c>
      <c r="E24" s="24">
        <v>3792.4</v>
      </c>
      <c r="F24" s="23">
        <v>928113984</v>
      </c>
      <c r="G24" s="23">
        <v>60190023680</v>
      </c>
      <c r="H24" s="22">
        <f t="shared" si="0"/>
        <v>1356370569.1428571</v>
      </c>
    </row>
    <row r="25" spans="1:8" x14ac:dyDescent="0.15">
      <c r="A25" s="21">
        <v>43002</v>
      </c>
      <c r="B25" s="24">
        <v>3796.15</v>
      </c>
      <c r="C25" s="24">
        <v>3796.15</v>
      </c>
      <c r="D25" s="24">
        <v>3666.9</v>
      </c>
      <c r="E25" s="24">
        <v>3682.84</v>
      </c>
      <c r="F25" s="23">
        <v>768014976</v>
      </c>
      <c r="G25" s="23">
        <v>62954283008</v>
      </c>
      <c r="H25" s="22">
        <f t="shared" si="0"/>
        <v>1289065572.5714285</v>
      </c>
    </row>
    <row r="26" spans="1:8" x14ac:dyDescent="0.15">
      <c r="A26" s="21">
        <v>43003</v>
      </c>
      <c r="B26" s="24">
        <v>3681.58</v>
      </c>
      <c r="C26" s="24">
        <v>3950.25</v>
      </c>
      <c r="D26" s="24">
        <v>3681.58</v>
      </c>
      <c r="E26" s="24">
        <v>3926.07</v>
      </c>
      <c r="F26" s="23">
        <v>1374210048</v>
      </c>
      <c r="G26" s="23">
        <v>61061095424</v>
      </c>
      <c r="H26" s="22">
        <f t="shared" si="0"/>
        <v>1207779867.4285715</v>
      </c>
    </row>
    <row r="27" spans="1:8" x14ac:dyDescent="0.15">
      <c r="A27" s="21">
        <v>43004</v>
      </c>
      <c r="B27" s="24">
        <v>3928.41</v>
      </c>
      <c r="C27" s="24">
        <v>3969.89</v>
      </c>
      <c r="D27" s="24">
        <v>3869.9</v>
      </c>
      <c r="E27" s="24">
        <v>3892.35</v>
      </c>
      <c r="F27" s="23">
        <v>1043740032</v>
      </c>
      <c r="G27" s="23">
        <v>65161023488</v>
      </c>
      <c r="H27" s="22">
        <f t="shared" si="0"/>
        <v>1133459867.4285715</v>
      </c>
    </row>
    <row r="28" spans="1:8" x14ac:dyDescent="0.15">
      <c r="A28" s="21">
        <v>43005</v>
      </c>
      <c r="B28" s="24">
        <v>3892.94</v>
      </c>
      <c r="C28" s="24">
        <v>4210.05</v>
      </c>
      <c r="D28" s="24">
        <v>3884.82</v>
      </c>
      <c r="E28" s="24">
        <v>4200.67</v>
      </c>
      <c r="F28" s="23">
        <v>1686880000</v>
      </c>
      <c r="G28" s="23">
        <v>64579231744</v>
      </c>
      <c r="H28" s="22">
        <f t="shared" si="0"/>
        <v>1201038436.5714285</v>
      </c>
    </row>
    <row r="29" spans="1:8" x14ac:dyDescent="0.15">
      <c r="A29" s="21">
        <v>43006</v>
      </c>
      <c r="B29" s="24">
        <v>4197.13</v>
      </c>
      <c r="C29" s="24">
        <v>4279.3100000000004</v>
      </c>
      <c r="D29" s="24">
        <v>4109.7</v>
      </c>
      <c r="E29" s="24">
        <v>4174.7299999999996</v>
      </c>
      <c r="F29" s="23">
        <v>1712320000</v>
      </c>
      <c r="G29" s="23">
        <v>69633212416</v>
      </c>
      <c r="H29" s="22">
        <f t="shared" si="0"/>
        <v>1244015570.2857144</v>
      </c>
    </row>
    <row r="30" spans="1:8" x14ac:dyDescent="0.15">
      <c r="A30" s="21">
        <v>43007</v>
      </c>
      <c r="B30" s="24">
        <v>4171.62</v>
      </c>
      <c r="C30" s="24">
        <v>4214.63</v>
      </c>
      <c r="D30" s="24">
        <v>4039.29</v>
      </c>
      <c r="E30" s="24">
        <v>4163.07</v>
      </c>
      <c r="F30" s="23">
        <v>1367049984</v>
      </c>
      <c r="G30" s="23">
        <v>69219221504</v>
      </c>
      <c r="H30" s="22">
        <f t="shared" si="0"/>
        <v>1268618432</v>
      </c>
    </row>
    <row r="31" spans="1:8" x14ac:dyDescent="0.15">
      <c r="A31" s="21">
        <v>43008</v>
      </c>
      <c r="B31" s="24">
        <v>4166.1099999999997</v>
      </c>
      <c r="C31" s="24">
        <v>4358.43</v>
      </c>
      <c r="D31" s="24">
        <v>4160.8599999999997</v>
      </c>
      <c r="E31" s="24">
        <v>4338.71</v>
      </c>
      <c r="F31" s="23">
        <v>1207449984</v>
      </c>
      <c r="G31" s="23">
        <v>69136629760</v>
      </c>
      <c r="H31" s="22">
        <f t="shared" si="0"/>
        <v>1308523574.8571429</v>
      </c>
    </row>
    <row r="32" spans="1:8" x14ac:dyDescent="0.15">
      <c r="A32" s="21">
        <v>43009</v>
      </c>
      <c r="B32" s="24">
        <v>4341.05</v>
      </c>
      <c r="C32" s="24">
        <v>4403.74</v>
      </c>
      <c r="D32" s="24">
        <v>4269.8100000000004</v>
      </c>
      <c r="E32" s="24">
        <v>4403.74</v>
      </c>
      <c r="F32" s="23">
        <v>1208210048</v>
      </c>
      <c r="G32" s="23">
        <v>72047304704</v>
      </c>
      <c r="H32" s="22">
        <f t="shared" si="0"/>
        <v>1371408585.1428571</v>
      </c>
    </row>
    <row r="33" spans="1:8" x14ac:dyDescent="0.15">
      <c r="A33" s="21">
        <v>43010</v>
      </c>
      <c r="B33" s="24">
        <v>4395.8100000000004</v>
      </c>
      <c r="C33" s="24">
        <v>4470.2299999999996</v>
      </c>
      <c r="D33" s="24">
        <v>4377.46</v>
      </c>
      <c r="E33" s="24">
        <v>4409.32</v>
      </c>
      <c r="F33" s="23">
        <v>1431730048</v>
      </c>
      <c r="G33" s="23">
        <v>72963194880</v>
      </c>
      <c r="H33" s="22">
        <f t="shared" si="0"/>
        <v>1379625728</v>
      </c>
    </row>
    <row r="34" spans="1:8" x14ac:dyDescent="0.15">
      <c r="A34" s="21">
        <v>43011</v>
      </c>
      <c r="B34" s="24">
        <v>4408.46</v>
      </c>
      <c r="C34" s="24">
        <v>4432.47</v>
      </c>
      <c r="D34" s="24">
        <v>4258.8900000000003</v>
      </c>
      <c r="E34" s="24">
        <v>4317.4799999999996</v>
      </c>
      <c r="F34" s="23">
        <v>1288019968</v>
      </c>
      <c r="G34" s="23">
        <v>73181331456</v>
      </c>
      <c r="H34" s="22">
        <f t="shared" si="0"/>
        <v>1414522861.7142856</v>
      </c>
    </row>
    <row r="35" spans="1:8" x14ac:dyDescent="0.15">
      <c r="A35" s="21">
        <v>43012</v>
      </c>
      <c r="B35" s="24">
        <v>4319.37</v>
      </c>
      <c r="C35" s="24">
        <v>4352.3100000000004</v>
      </c>
      <c r="D35" s="24">
        <v>4210.42</v>
      </c>
      <c r="E35" s="24">
        <v>4229.3599999999997</v>
      </c>
      <c r="F35" s="23">
        <v>1116770048</v>
      </c>
      <c r="G35" s="23">
        <v>71712522240</v>
      </c>
      <c r="H35" s="22">
        <f t="shared" si="0"/>
        <v>1333078582.8571429</v>
      </c>
    </row>
    <row r="36" spans="1:8" x14ac:dyDescent="0.15">
      <c r="A36" s="21">
        <v>43013</v>
      </c>
      <c r="B36" s="24">
        <v>4229.88</v>
      </c>
      <c r="C36" s="24">
        <v>4362.6400000000003</v>
      </c>
      <c r="D36" s="24">
        <v>4164.05</v>
      </c>
      <c r="E36" s="24">
        <v>4328.41</v>
      </c>
      <c r="F36" s="23">
        <v>1161769984</v>
      </c>
      <c r="G36" s="23">
        <v>70233686016</v>
      </c>
      <c r="H36" s="22">
        <f t="shared" si="0"/>
        <v>1254428580.5714285</v>
      </c>
    </row>
    <row r="37" spans="1:8" x14ac:dyDescent="0.15">
      <c r="A37" s="21">
        <v>43014</v>
      </c>
      <c r="B37" s="24">
        <v>4324.46</v>
      </c>
      <c r="C37" s="24">
        <v>4413.2700000000004</v>
      </c>
      <c r="D37" s="24">
        <v>4320.53</v>
      </c>
      <c r="E37" s="24">
        <v>4370.8100000000004</v>
      </c>
      <c r="F37" s="23">
        <v>1069939968</v>
      </c>
      <c r="G37" s="23">
        <v>71810605056</v>
      </c>
      <c r="H37" s="22">
        <f t="shared" si="0"/>
        <v>1211984292.5714285</v>
      </c>
    </row>
    <row r="38" spans="1:8" x14ac:dyDescent="0.15">
      <c r="A38" s="21">
        <v>43015</v>
      </c>
      <c r="B38" s="24">
        <v>4369.3500000000004</v>
      </c>
      <c r="C38" s="24">
        <v>4443.88</v>
      </c>
      <c r="D38" s="24">
        <v>4321.05</v>
      </c>
      <c r="E38" s="24">
        <v>4426.8900000000003</v>
      </c>
      <c r="F38" s="23">
        <v>906928000</v>
      </c>
      <c r="G38" s="23">
        <v>72565055488</v>
      </c>
      <c r="H38" s="22">
        <f t="shared" si="0"/>
        <v>1169052580.5714285</v>
      </c>
    </row>
    <row r="39" spans="1:8" x14ac:dyDescent="0.15">
      <c r="A39" s="21">
        <v>43016</v>
      </c>
      <c r="B39" s="24">
        <v>4429.67</v>
      </c>
      <c r="C39" s="24">
        <v>4624.1400000000003</v>
      </c>
      <c r="D39" s="24">
        <v>4405.6400000000003</v>
      </c>
      <c r="E39" s="24">
        <v>4610.4799999999996</v>
      </c>
      <c r="F39" s="23">
        <v>1313869952</v>
      </c>
      <c r="G39" s="23">
        <v>73575424000</v>
      </c>
      <c r="H39" s="22">
        <f t="shared" si="0"/>
        <v>1184146852.5714285</v>
      </c>
    </row>
    <row r="40" spans="1:8" x14ac:dyDescent="0.15">
      <c r="A40" s="21">
        <v>43017</v>
      </c>
      <c r="B40" s="24">
        <v>4614.5200000000004</v>
      </c>
      <c r="C40" s="24">
        <v>4878.71</v>
      </c>
      <c r="D40" s="24">
        <v>4564.25</v>
      </c>
      <c r="E40" s="24">
        <v>4772.0200000000004</v>
      </c>
      <c r="F40" s="23">
        <v>1968739968</v>
      </c>
      <c r="G40" s="23">
        <v>76656467968</v>
      </c>
      <c r="H40" s="22">
        <f t="shared" si="0"/>
        <v>1260862555.4285715</v>
      </c>
    </row>
    <row r="41" spans="1:8" x14ac:dyDescent="0.15">
      <c r="A41" s="21">
        <v>43018</v>
      </c>
      <c r="B41" s="24">
        <v>4776.21</v>
      </c>
      <c r="C41" s="24">
        <v>4922.17</v>
      </c>
      <c r="D41" s="24">
        <v>4765.1000000000004</v>
      </c>
      <c r="E41" s="24">
        <v>4781.99</v>
      </c>
      <c r="F41" s="23">
        <v>1597139968</v>
      </c>
      <c r="G41" s="23">
        <v>79351848960</v>
      </c>
      <c r="H41" s="22">
        <f t="shared" si="0"/>
        <v>1305022555.4285715</v>
      </c>
    </row>
    <row r="42" spans="1:8" x14ac:dyDescent="0.15">
      <c r="A42" s="21">
        <v>43019</v>
      </c>
      <c r="B42" s="24">
        <v>4789.25</v>
      </c>
      <c r="C42" s="24">
        <v>4873.7299999999996</v>
      </c>
      <c r="D42" s="24">
        <v>4751.63</v>
      </c>
      <c r="E42" s="24">
        <v>4826.4799999999996</v>
      </c>
      <c r="F42" s="23">
        <v>1222279936</v>
      </c>
      <c r="G42" s="23">
        <v>79578218496</v>
      </c>
      <c r="H42" s="22">
        <f t="shared" si="0"/>
        <v>1320095396.5714285</v>
      </c>
    </row>
    <row r="43" spans="1:8" x14ac:dyDescent="0.15">
      <c r="A43" s="21">
        <v>43020</v>
      </c>
      <c r="B43" s="24">
        <v>4829.58</v>
      </c>
      <c r="C43" s="24">
        <v>5446.91</v>
      </c>
      <c r="D43" s="24">
        <v>4822</v>
      </c>
      <c r="E43" s="24">
        <v>5446.91</v>
      </c>
      <c r="F43" s="23">
        <v>2791610112</v>
      </c>
      <c r="G43" s="23">
        <v>80256729088</v>
      </c>
      <c r="H43" s="22">
        <f t="shared" si="0"/>
        <v>1552929700.5714285</v>
      </c>
    </row>
    <row r="44" spans="1:8" x14ac:dyDescent="0.15">
      <c r="A44" s="21">
        <v>43021</v>
      </c>
      <c r="B44" s="24">
        <v>5464.16</v>
      </c>
      <c r="C44" s="24">
        <v>5840.3</v>
      </c>
      <c r="D44" s="24">
        <v>5436.85</v>
      </c>
      <c r="E44" s="24">
        <v>5647.21</v>
      </c>
      <c r="F44" s="23">
        <v>3615480064</v>
      </c>
      <c r="G44" s="23">
        <v>90812375040</v>
      </c>
      <c r="H44" s="22">
        <f t="shared" si="0"/>
        <v>1916578285.7142856</v>
      </c>
    </row>
    <row r="45" spans="1:8" x14ac:dyDescent="0.15">
      <c r="A45" s="21">
        <v>43022</v>
      </c>
      <c r="B45" s="24">
        <v>5643.53</v>
      </c>
      <c r="C45" s="24">
        <v>5837.7</v>
      </c>
      <c r="D45" s="24">
        <v>5591.64</v>
      </c>
      <c r="E45" s="24">
        <v>5831.79</v>
      </c>
      <c r="F45" s="23">
        <v>1669030016</v>
      </c>
      <c r="G45" s="23">
        <v>93803028480</v>
      </c>
      <c r="H45" s="22">
        <f t="shared" si="0"/>
        <v>2025450002.2857144</v>
      </c>
    </row>
    <row r="46" spans="1:8" x14ac:dyDescent="0.15">
      <c r="A46" s="21">
        <v>43023</v>
      </c>
      <c r="B46" s="24">
        <v>5835.96</v>
      </c>
      <c r="C46" s="24">
        <v>5852.48</v>
      </c>
      <c r="D46" s="24">
        <v>5478.61</v>
      </c>
      <c r="E46" s="24">
        <v>5678.19</v>
      </c>
      <c r="F46" s="23">
        <v>1976039936</v>
      </c>
      <c r="G46" s="23">
        <v>97011859456</v>
      </c>
      <c r="H46" s="22">
        <f t="shared" si="0"/>
        <v>2120045714.2857144</v>
      </c>
    </row>
    <row r="47" spans="1:8" x14ac:dyDescent="0.15">
      <c r="A47" s="21">
        <v>43024</v>
      </c>
      <c r="B47" s="24">
        <v>5687.57</v>
      </c>
      <c r="C47" s="24">
        <v>5776.23</v>
      </c>
      <c r="D47" s="24">
        <v>5544.21</v>
      </c>
      <c r="E47" s="24">
        <v>5725.59</v>
      </c>
      <c r="F47" s="23">
        <v>2008070016</v>
      </c>
      <c r="G47" s="23">
        <v>94558953472</v>
      </c>
      <c r="H47" s="22">
        <f t="shared" si="0"/>
        <v>2125664292.5714285</v>
      </c>
    </row>
    <row r="48" spans="1:8" x14ac:dyDescent="0.15">
      <c r="A48" s="21">
        <v>43025</v>
      </c>
      <c r="B48" s="24">
        <v>5741.58</v>
      </c>
      <c r="C48" s="24">
        <v>5800.35</v>
      </c>
      <c r="D48" s="24">
        <v>5472.72</v>
      </c>
      <c r="E48" s="24">
        <v>5605.51</v>
      </c>
      <c r="F48" s="23">
        <v>1821570048</v>
      </c>
      <c r="G48" s="23">
        <v>95469297664</v>
      </c>
      <c r="H48" s="22">
        <f t="shared" si="0"/>
        <v>2157725732.5714288</v>
      </c>
    </row>
    <row r="49" spans="1:8" x14ac:dyDescent="0.15">
      <c r="A49" s="21">
        <v>43026</v>
      </c>
      <c r="B49" s="24">
        <v>5603.82</v>
      </c>
      <c r="C49" s="24">
        <v>5603.82</v>
      </c>
      <c r="D49" s="24">
        <v>5151.4399999999996</v>
      </c>
      <c r="E49" s="24">
        <v>5590.69</v>
      </c>
      <c r="F49" s="23">
        <v>2399269888</v>
      </c>
      <c r="G49" s="23">
        <v>93190160384</v>
      </c>
      <c r="H49" s="22">
        <f t="shared" si="0"/>
        <v>2325867154.2857141</v>
      </c>
    </row>
    <row r="50" spans="1:8" x14ac:dyDescent="0.15">
      <c r="A50" s="21">
        <v>43027</v>
      </c>
      <c r="B50" s="24">
        <v>5583.74</v>
      </c>
      <c r="C50" s="24">
        <v>5744.35</v>
      </c>
      <c r="D50" s="24">
        <v>5531.06</v>
      </c>
      <c r="E50" s="24">
        <v>5708.52</v>
      </c>
      <c r="F50" s="23">
        <v>1780540032</v>
      </c>
      <c r="G50" s="23">
        <v>92866969600</v>
      </c>
      <c r="H50" s="22">
        <f t="shared" si="0"/>
        <v>2181428571.4285712</v>
      </c>
    </row>
    <row r="51" spans="1:8" x14ac:dyDescent="0.15">
      <c r="A51" s="21">
        <v>43028</v>
      </c>
      <c r="B51" s="24">
        <v>5708.11</v>
      </c>
      <c r="C51" s="24">
        <v>6060.11</v>
      </c>
      <c r="D51" s="24">
        <v>5627.23</v>
      </c>
      <c r="E51" s="24">
        <v>6011.45</v>
      </c>
      <c r="F51" s="23">
        <v>2354429952</v>
      </c>
      <c r="G51" s="23">
        <v>94947926016</v>
      </c>
      <c r="H51" s="22">
        <f t="shared" si="0"/>
        <v>2001278555.4285715</v>
      </c>
    </row>
    <row r="52" spans="1:8" x14ac:dyDescent="0.15">
      <c r="A52" s="21">
        <v>43029</v>
      </c>
      <c r="B52" s="24">
        <v>5996.79</v>
      </c>
      <c r="C52" s="24">
        <v>6194.88</v>
      </c>
      <c r="D52" s="24">
        <v>5965.07</v>
      </c>
      <c r="E52" s="24">
        <v>6031.6</v>
      </c>
      <c r="F52" s="23">
        <v>2207099904</v>
      </c>
      <c r="G52" s="23">
        <v>99763249152</v>
      </c>
      <c r="H52" s="22">
        <f t="shared" si="0"/>
        <v>2078145682.2857144</v>
      </c>
    </row>
    <row r="53" spans="1:8" x14ac:dyDescent="0.15">
      <c r="A53" s="21">
        <v>43030</v>
      </c>
      <c r="B53" s="24">
        <v>6036.66</v>
      </c>
      <c r="C53" s="24">
        <v>6076.26</v>
      </c>
      <c r="D53" s="24">
        <v>5792.34</v>
      </c>
      <c r="E53" s="24">
        <v>6008.42</v>
      </c>
      <c r="F53" s="23">
        <v>2034630016</v>
      </c>
      <c r="G53" s="23">
        <v>100437917696</v>
      </c>
      <c r="H53" s="22">
        <f t="shared" si="0"/>
        <v>2086515693.7142856</v>
      </c>
    </row>
    <row r="54" spans="1:8" x14ac:dyDescent="0.15">
      <c r="A54" s="21">
        <v>43031</v>
      </c>
      <c r="B54" s="24">
        <v>6006</v>
      </c>
      <c r="C54" s="24">
        <v>6075.59</v>
      </c>
      <c r="D54" s="24">
        <v>5732.47</v>
      </c>
      <c r="E54" s="24">
        <v>5930.32</v>
      </c>
      <c r="F54" s="23">
        <v>2401840128</v>
      </c>
      <c r="G54" s="23">
        <v>99941629952</v>
      </c>
      <c r="H54" s="22">
        <f t="shared" si="0"/>
        <v>2142768566.8571429</v>
      </c>
    </row>
    <row r="55" spans="1:8" x14ac:dyDescent="0.15">
      <c r="A55" s="21">
        <v>43032</v>
      </c>
      <c r="B55" s="24">
        <v>5935.52</v>
      </c>
      <c r="C55" s="24">
        <v>5935.52</v>
      </c>
      <c r="D55" s="24">
        <v>5504.18</v>
      </c>
      <c r="E55" s="24">
        <v>5526.64</v>
      </c>
      <c r="F55" s="23">
        <v>2735699968</v>
      </c>
      <c r="G55" s="23">
        <v>98781609984</v>
      </c>
      <c r="H55" s="22">
        <f t="shared" si="0"/>
        <v>2273358555.4285712</v>
      </c>
    </row>
    <row r="56" spans="1:8" x14ac:dyDescent="0.15">
      <c r="A56" s="21">
        <v>43033</v>
      </c>
      <c r="B56" s="24">
        <v>5524.6</v>
      </c>
      <c r="C56" s="24">
        <v>5754.33</v>
      </c>
      <c r="D56" s="24">
        <v>5397.88</v>
      </c>
      <c r="E56" s="24">
        <v>5750.8</v>
      </c>
      <c r="F56" s="23">
        <v>1966989952</v>
      </c>
      <c r="G56" s="23">
        <v>91954200576</v>
      </c>
      <c r="H56" s="22">
        <f t="shared" si="0"/>
        <v>2211604278.8571429</v>
      </c>
    </row>
    <row r="57" spans="1:8" x14ac:dyDescent="0.15">
      <c r="A57" s="21">
        <v>43034</v>
      </c>
      <c r="B57" s="24">
        <v>5747.95</v>
      </c>
      <c r="C57" s="24">
        <v>5976.8</v>
      </c>
      <c r="D57" s="24">
        <v>5721.22</v>
      </c>
      <c r="E57" s="24">
        <v>5904.83</v>
      </c>
      <c r="F57" s="23">
        <v>1905040000</v>
      </c>
      <c r="G57" s="23">
        <v>95685124096</v>
      </c>
      <c r="H57" s="22">
        <f t="shared" si="0"/>
        <v>2229389988.5714288</v>
      </c>
    </row>
    <row r="58" spans="1:8" x14ac:dyDescent="0.15">
      <c r="A58" s="21">
        <v>43035</v>
      </c>
      <c r="B58" s="24">
        <v>5899.74</v>
      </c>
      <c r="C58" s="24">
        <v>5988.39</v>
      </c>
      <c r="D58" s="24">
        <v>5728.82</v>
      </c>
      <c r="E58" s="24">
        <v>5780.9</v>
      </c>
      <c r="F58" s="23">
        <v>1710130048</v>
      </c>
      <c r="G58" s="23">
        <v>98225446912</v>
      </c>
      <c r="H58" s="22">
        <f t="shared" si="0"/>
        <v>2137347145.1428571</v>
      </c>
    </row>
    <row r="59" spans="1:8" x14ac:dyDescent="0.15">
      <c r="A59" s="21">
        <v>43036</v>
      </c>
      <c r="B59" s="24">
        <v>5787.82</v>
      </c>
      <c r="C59" s="24">
        <v>5876.72</v>
      </c>
      <c r="D59" s="24">
        <v>5689.19</v>
      </c>
      <c r="E59" s="24">
        <v>5753.09</v>
      </c>
      <c r="F59" s="23">
        <v>1403920000</v>
      </c>
      <c r="G59" s="23">
        <v>96369557504</v>
      </c>
      <c r="H59" s="22">
        <f t="shared" si="0"/>
        <v>2022607158.8571429</v>
      </c>
    </row>
    <row r="60" spans="1:8" x14ac:dyDescent="0.15">
      <c r="A60" s="21">
        <v>43037</v>
      </c>
      <c r="B60" s="24">
        <v>5754.44</v>
      </c>
      <c r="C60" s="24">
        <v>6255.71</v>
      </c>
      <c r="D60" s="24">
        <v>5724.58</v>
      </c>
      <c r="E60" s="24">
        <v>6153.85</v>
      </c>
      <c r="F60" s="23">
        <v>2859040000</v>
      </c>
      <c r="G60" s="23">
        <v>95819800576</v>
      </c>
      <c r="H60" s="22">
        <f t="shared" si="0"/>
        <v>2140380013.7142856</v>
      </c>
    </row>
    <row r="61" spans="1:8" x14ac:dyDescent="0.15">
      <c r="A61" s="21">
        <v>43038</v>
      </c>
      <c r="B61" s="24">
        <v>6114.85</v>
      </c>
      <c r="C61" s="24">
        <v>6214.99</v>
      </c>
      <c r="D61" s="24">
        <v>6040.85</v>
      </c>
      <c r="E61" s="24">
        <v>6130.53</v>
      </c>
      <c r="F61" s="23">
        <v>1772150016</v>
      </c>
      <c r="G61" s="23">
        <v>101833015296</v>
      </c>
      <c r="H61" s="22">
        <f t="shared" si="0"/>
        <v>2050424283.4285715</v>
      </c>
    </row>
    <row r="62" spans="1:8" x14ac:dyDescent="0.15">
      <c r="A62" s="21">
        <v>43039</v>
      </c>
      <c r="B62" s="24">
        <v>6132.02</v>
      </c>
      <c r="C62" s="24">
        <v>6470.43</v>
      </c>
      <c r="D62" s="24">
        <v>6103.33</v>
      </c>
      <c r="E62" s="24">
        <v>6468.4</v>
      </c>
      <c r="F62" s="23">
        <v>2311379968</v>
      </c>
      <c r="G62" s="23">
        <v>102130237440</v>
      </c>
      <c r="H62" s="22">
        <f t="shared" si="0"/>
        <v>1989807140.5714285</v>
      </c>
    </row>
    <row r="63" spans="1:8" x14ac:dyDescent="0.15">
      <c r="A63" s="21">
        <v>43040</v>
      </c>
      <c r="B63" s="24">
        <v>6440.97</v>
      </c>
      <c r="C63" s="24">
        <v>6767.31</v>
      </c>
      <c r="D63" s="24">
        <v>6377.88</v>
      </c>
      <c r="E63" s="24">
        <v>6767.31</v>
      </c>
      <c r="F63" s="23">
        <v>2870320128</v>
      </c>
      <c r="G63" s="23">
        <v>107286847488</v>
      </c>
      <c r="H63" s="22">
        <f t="shared" si="0"/>
        <v>2118854308.5714285</v>
      </c>
    </row>
    <row r="64" spans="1:8" x14ac:dyDescent="0.15">
      <c r="A64" s="21">
        <v>43041</v>
      </c>
      <c r="B64" s="24">
        <v>6777.77</v>
      </c>
      <c r="C64" s="24">
        <v>7367.33</v>
      </c>
      <c r="D64" s="24">
        <v>6758.72</v>
      </c>
      <c r="E64" s="24">
        <v>7078.5</v>
      </c>
      <c r="F64" s="23">
        <v>4653770240</v>
      </c>
      <c r="G64" s="23">
        <v>112909656064</v>
      </c>
      <c r="H64" s="22">
        <f t="shared" si="0"/>
        <v>2511530057.1428571</v>
      </c>
    </row>
    <row r="65" spans="1:8" x14ac:dyDescent="0.15">
      <c r="A65" s="21">
        <v>43042</v>
      </c>
      <c r="B65" s="24">
        <v>7087.53</v>
      </c>
      <c r="C65" s="24">
        <v>7461.29</v>
      </c>
      <c r="D65" s="24">
        <v>7002.94</v>
      </c>
      <c r="E65" s="24">
        <v>7207.76</v>
      </c>
      <c r="F65" s="23">
        <v>3369860096</v>
      </c>
      <c r="G65" s="23">
        <v>118083854336</v>
      </c>
      <c r="H65" s="22">
        <f t="shared" si="0"/>
        <v>2748634349.7142859</v>
      </c>
    </row>
    <row r="66" spans="1:8" x14ac:dyDescent="0.15">
      <c r="A66" s="21">
        <v>43043</v>
      </c>
      <c r="B66" s="24">
        <v>7164.48</v>
      </c>
      <c r="C66" s="24">
        <v>7492.86</v>
      </c>
      <c r="D66" s="24">
        <v>7031.28</v>
      </c>
      <c r="E66" s="24">
        <v>7379.95</v>
      </c>
      <c r="F66" s="23">
        <v>2483800064</v>
      </c>
      <c r="G66" s="23">
        <v>119376199680</v>
      </c>
      <c r="H66" s="22">
        <f t="shared" si="0"/>
        <v>2902902930.2857141</v>
      </c>
    </row>
    <row r="67" spans="1:8" x14ac:dyDescent="0.15">
      <c r="A67" s="21">
        <v>43044</v>
      </c>
      <c r="B67" s="24">
        <v>7404.52</v>
      </c>
      <c r="C67" s="24">
        <v>7617.48</v>
      </c>
      <c r="D67" s="24">
        <v>7333.19</v>
      </c>
      <c r="E67" s="24">
        <v>7407.41</v>
      </c>
      <c r="F67" s="23">
        <v>2380410112</v>
      </c>
      <c r="G67" s="23">
        <v>123388100608</v>
      </c>
      <c r="H67" s="22">
        <f t="shared" si="0"/>
        <v>2834527232</v>
      </c>
    </row>
    <row r="68" spans="1:8" x14ac:dyDescent="0.15">
      <c r="A68" s="21">
        <v>43045</v>
      </c>
      <c r="B68" s="24">
        <v>7403.22</v>
      </c>
      <c r="C68" s="24">
        <v>7445.77</v>
      </c>
      <c r="D68" s="24">
        <v>7007.31</v>
      </c>
      <c r="E68" s="24">
        <v>7022.76</v>
      </c>
      <c r="F68" s="23">
        <v>3111899904</v>
      </c>
      <c r="G68" s="23">
        <v>123379326976</v>
      </c>
      <c r="H68" s="22">
        <f t="shared" si="0"/>
        <v>3025920073.1428571</v>
      </c>
    </row>
    <row r="69" spans="1:8" x14ac:dyDescent="0.15">
      <c r="A69" s="21">
        <v>43046</v>
      </c>
      <c r="B69" s="24">
        <v>7023.1</v>
      </c>
      <c r="C69" s="24">
        <v>7253.32</v>
      </c>
      <c r="D69" s="24">
        <v>7023.1</v>
      </c>
      <c r="E69" s="24">
        <v>7144.38</v>
      </c>
      <c r="F69" s="23">
        <v>2326340096</v>
      </c>
      <c r="G69" s="23">
        <v>117056233472</v>
      </c>
      <c r="H69" s="22">
        <f t="shared" si="0"/>
        <v>3028057234.2857141</v>
      </c>
    </row>
    <row r="70" spans="1:8" x14ac:dyDescent="0.15">
      <c r="A70" s="21">
        <v>43047</v>
      </c>
      <c r="B70" s="24">
        <v>7141.38</v>
      </c>
      <c r="C70" s="24">
        <v>7776.42</v>
      </c>
      <c r="D70" s="24">
        <v>7114.02</v>
      </c>
      <c r="E70" s="24">
        <v>7459.69</v>
      </c>
      <c r="F70" s="23">
        <v>4602200064</v>
      </c>
      <c r="G70" s="23">
        <v>119041392640</v>
      </c>
      <c r="H70" s="22">
        <f t="shared" si="0"/>
        <v>3275468653.7142859</v>
      </c>
    </row>
    <row r="71" spans="1:8" x14ac:dyDescent="0.15">
      <c r="A71" s="21">
        <v>43048</v>
      </c>
      <c r="B71" s="24">
        <v>7446.83</v>
      </c>
      <c r="C71" s="24">
        <v>7446.83</v>
      </c>
      <c r="D71" s="24">
        <v>7101.52</v>
      </c>
      <c r="E71" s="24">
        <v>7143.58</v>
      </c>
      <c r="F71" s="23">
        <v>3226249984</v>
      </c>
      <c r="G71" s="23">
        <v>124146434048</v>
      </c>
      <c r="H71" s="22">
        <f t="shared" si="0"/>
        <v>3071537188.5714288</v>
      </c>
    </row>
    <row r="72" spans="1:8" x14ac:dyDescent="0.15">
      <c r="A72" s="21">
        <v>43049</v>
      </c>
      <c r="B72" s="24">
        <v>7173.73</v>
      </c>
      <c r="C72" s="24">
        <v>7312</v>
      </c>
      <c r="D72" s="24">
        <v>6436.87</v>
      </c>
      <c r="E72" s="24">
        <v>6618.14</v>
      </c>
      <c r="F72" s="23">
        <v>5208249856</v>
      </c>
      <c r="G72" s="23">
        <v>119607435264</v>
      </c>
      <c r="H72" s="22">
        <f t="shared" si="0"/>
        <v>3334164297.1428571</v>
      </c>
    </row>
    <row r="73" spans="1:8" x14ac:dyDescent="0.15">
      <c r="A73" s="21">
        <v>43050</v>
      </c>
      <c r="B73" s="24">
        <v>6618.61</v>
      </c>
      <c r="C73" s="24">
        <v>6873.15</v>
      </c>
      <c r="D73" s="24">
        <v>6204.22</v>
      </c>
      <c r="E73" s="24">
        <v>6357.6</v>
      </c>
      <c r="F73" s="23">
        <v>4908680192</v>
      </c>
      <c r="G73" s="23">
        <v>110361878528</v>
      </c>
      <c r="H73" s="22">
        <f t="shared" ref="H73:H136" si="1">AVERAGE(F67:F73)</f>
        <v>3680575744</v>
      </c>
    </row>
    <row r="74" spans="1:8" x14ac:dyDescent="0.15">
      <c r="A74" s="21">
        <v>43051</v>
      </c>
      <c r="B74" s="24">
        <v>6295.45</v>
      </c>
      <c r="C74" s="24">
        <v>6625.05</v>
      </c>
      <c r="D74" s="24">
        <v>5519.01</v>
      </c>
      <c r="E74" s="24">
        <v>5950.07</v>
      </c>
      <c r="F74" s="23">
        <v>8957349888</v>
      </c>
      <c r="G74" s="23">
        <v>104979750912</v>
      </c>
      <c r="H74" s="22">
        <f t="shared" si="1"/>
        <v>4620138569.1428576</v>
      </c>
    </row>
    <row r="75" spans="1:8" x14ac:dyDescent="0.15">
      <c r="A75" s="21">
        <v>43052</v>
      </c>
      <c r="B75" s="24">
        <v>5938.25</v>
      </c>
      <c r="C75" s="24">
        <v>6811.19</v>
      </c>
      <c r="D75" s="24">
        <v>5844.29</v>
      </c>
      <c r="E75" s="24">
        <v>6559.49</v>
      </c>
      <c r="F75" s="23">
        <v>6263249920</v>
      </c>
      <c r="G75" s="23">
        <v>99029016576</v>
      </c>
      <c r="H75" s="22">
        <f t="shared" si="1"/>
        <v>5070331428.5714283</v>
      </c>
    </row>
    <row r="76" spans="1:8" x14ac:dyDescent="0.15">
      <c r="A76" s="21">
        <v>43053</v>
      </c>
      <c r="B76" s="24">
        <v>6561.48</v>
      </c>
      <c r="C76" s="24">
        <v>6764.98</v>
      </c>
      <c r="D76" s="24">
        <v>6461.75</v>
      </c>
      <c r="E76" s="24">
        <v>6635.75</v>
      </c>
      <c r="F76" s="23">
        <v>3197110016</v>
      </c>
      <c r="G76" s="23">
        <v>109433905152</v>
      </c>
      <c r="H76" s="22">
        <f t="shared" si="1"/>
        <v>5194727131.4285717</v>
      </c>
    </row>
    <row r="77" spans="1:8" x14ac:dyDescent="0.15">
      <c r="A77" s="21">
        <v>43054</v>
      </c>
      <c r="B77" s="24">
        <v>6634.76</v>
      </c>
      <c r="C77" s="24">
        <v>7342.25</v>
      </c>
      <c r="D77" s="24">
        <v>6634.76</v>
      </c>
      <c r="E77" s="24">
        <v>7315.54</v>
      </c>
      <c r="F77" s="23">
        <v>4200880128</v>
      </c>
      <c r="G77" s="23">
        <v>110666571776</v>
      </c>
      <c r="H77" s="22">
        <f t="shared" si="1"/>
        <v>5137395712</v>
      </c>
    </row>
    <row r="78" spans="1:8" x14ac:dyDescent="0.15">
      <c r="A78" s="21">
        <v>43055</v>
      </c>
      <c r="B78" s="24">
        <v>7323.24</v>
      </c>
      <c r="C78" s="24">
        <v>7967.38</v>
      </c>
      <c r="D78" s="24">
        <v>7176.58</v>
      </c>
      <c r="E78" s="24">
        <v>7871.69</v>
      </c>
      <c r="F78" s="23">
        <v>5123809792</v>
      </c>
      <c r="G78" s="23">
        <v>122164264960</v>
      </c>
      <c r="H78" s="22">
        <f t="shared" si="1"/>
        <v>5408475684.5714283</v>
      </c>
    </row>
    <row r="79" spans="1:8" x14ac:dyDescent="0.15">
      <c r="A79" s="21">
        <v>43056</v>
      </c>
      <c r="B79" s="24">
        <v>7853.57</v>
      </c>
      <c r="C79" s="24">
        <v>8004.59</v>
      </c>
      <c r="D79" s="24">
        <v>7561.09</v>
      </c>
      <c r="E79" s="24">
        <v>7708.99</v>
      </c>
      <c r="F79" s="23">
        <v>4651670016</v>
      </c>
      <c r="G79" s="23">
        <v>131026165760</v>
      </c>
      <c r="H79" s="22">
        <f t="shared" si="1"/>
        <v>5328964278.8571424</v>
      </c>
    </row>
    <row r="80" spans="1:8" x14ac:dyDescent="0.15">
      <c r="A80" s="21">
        <v>43057</v>
      </c>
      <c r="B80" s="24">
        <v>7697.21</v>
      </c>
      <c r="C80" s="24">
        <v>7884.99</v>
      </c>
      <c r="D80" s="24">
        <v>7463.44</v>
      </c>
      <c r="E80" s="24">
        <v>7790.15</v>
      </c>
      <c r="F80" s="23">
        <v>3667190016</v>
      </c>
      <c r="G80" s="23">
        <v>128424927232</v>
      </c>
      <c r="H80" s="22">
        <f t="shared" si="1"/>
        <v>5151608539.4285717</v>
      </c>
    </row>
    <row r="81" spans="1:8" x14ac:dyDescent="0.15">
      <c r="A81" s="21">
        <v>43058</v>
      </c>
      <c r="B81" s="24">
        <v>7766.03</v>
      </c>
      <c r="C81" s="24">
        <v>8101.91</v>
      </c>
      <c r="D81" s="24">
        <v>7694.1</v>
      </c>
      <c r="E81" s="24">
        <v>8036.49</v>
      </c>
      <c r="F81" s="23">
        <v>3149319936</v>
      </c>
      <c r="G81" s="23">
        <v>129594712064</v>
      </c>
      <c r="H81" s="22">
        <f t="shared" si="1"/>
        <v>4321889974.8571424</v>
      </c>
    </row>
    <row r="82" spans="1:8" x14ac:dyDescent="0.15">
      <c r="A82" s="21">
        <v>43059</v>
      </c>
      <c r="B82" s="24">
        <v>8039.07</v>
      </c>
      <c r="C82" s="24">
        <v>8336.86</v>
      </c>
      <c r="D82" s="24">
        <v>7949.36</v>
      </c>
      <c r="E82" s="24">
        <v>8200.64</v>
      </c>
      <c r="F82" s="23">
        <v>3488450048</v>
      </c>
      <c r="G82" s="23">
        <v>134167306240</v>
      </c>
      <c r="H82" s="22">
        <f t="shared" si="1"/>
        <v>3925489993.1428571</v>
      </c>
    </row>
    <row r="83" spans="1:8" x14ac:dyDescent="0.15">
      <c r="A83" s="21">
        <v>43060</v>
      </c>
      <c r="B83" s="24">
        <v>8205.74</v>
      </c>
      <c r="C83" s="24">
        <v>8348.66</v>
      </c>
      <c r="D83" s="24">
        <v>7762.71</v>
      </c>
      <c r="E83" s="24">
        <v>8071.26</v>
      </c>
      <c r="F83" s="23">
        <v>4277609984</v>
      </c>
      <c r="G83" s="23">
        <v>136966864896</v>
      </c>
      <c r="H83" s="22">
        <f t="shared" si="1"/>
        <v>4079847131.4285712</v>
      </c>
    </row>
    <row r="84" spans="1:8" x14ac:dyDescent="0.15">
      <c r="A84" s="21">
        <v>43061</v>
      </c>
      <c r="B84" s="24">
        <v>8077.95</v>
      </c>
      <c r="C84" s="24">
        <v>8302.26</v>
      </c>
      <c r="D84" s="24">
        <v>8075.47</v>
      </c>
      <c r="E84" s="24">
        <v>8253.5499999999993</v>
      </c>
      <c r="F84" s="23">
        <v>3633530112</v>
      </c>
      <c r="G84" s="23">
        <v>134851436544</v>
      </c>
      <c r="H84" s="22">
        <f t="shared" si="1"/>
        <v>3998797129.1428571</v>
      </c>
    </row>
    <row r="85" spans="1:8" x14ac:dyDescent="0.15">
      <c r="A85" s="21">
        <v>43062</v>
      </c>
      <c r="B85" s="24">
        <v>8232.3799999999992</v>
      </c>
      <c r="C85" s="24">
        <v>8267.4</v>
      </c>
      <c r="D85" s="24">
        <v>8038.77</v>
      </c>
      <c r="E85" s="24">
        <v>8038.77</v>
      </c>
      <c r="F85" s="23">
        <v>4225179904</v>
      </c>
      <c r="G85" s="23">
        <v>137444474880</v>
      </c>
      <c r="H85" s="22">
        <f t="shared" si="1"/>
        <v>3870421430.8571429</v>
      </c>
    </row>
    <row r="86" spans="1:8" x14ac:dyDescent="0.15">
      <c r="A86" s="21">
        <v>43063</v>
      </c>
      <c r="B86" s="24">
        <v>8074.02</v>
      </c>
      <c r="C86" s="24">
        <v>8374.16</v>
      </c>
      <c r="D86" s="24">
        <v>7940.93</v>
      </c>
      <c r="E86" s="24">
        <v>8253.69</v>
      </c>
      <c r="F86" s="23">
        <v>5058610176</v>
      </c>
      <c r="G86" s="23">
        <v>134816366592</v>
      </c>
      <c r="H86" s="22">
        <f t="shared" si="1"/>
        <v>3928555739.4285712</v>
      </c>
    </row>
    <row r="87" spans="1:8" x14ac:dyDescent="0.15">
      <c r="A87" s="21">
        <v>43064</v>
      </c>
      <c r="B87" s="24">
        <v>8241.7099999999991</v>
      </c>
      <c r="C87" s="24">
        <v>8790.92</v>
      </c>
      <c r="D87" s="24">
        <v>8191.15</v>
      </c>
      <c r="E87" s="24">
        <v>8790.92</v>
      </c>
      <c r="F87" s="23">
        <v>4342060032</v>
      </c>
      <c r="G87" s="23">
        <v>137631875072</v>
      </c>
      <c r="H87" s="22">
        <f t="shared" si="1"/>
        <v>4024965741.7142859</v>
      </c>
    </row>
    <row r="88" spans="1:8" x14ac:dyDescent="0.15">
      <c r="A88" s="21">
        <v>43065</v>
      </c>
      <c r="B88" s="24">
        <v>8789.0400000000009</v>
      </c>
      <c r="C88" s="24">
        <v>9522.93</v>
      </c>
      <c r="D88" s="24">
        <v>8775.59</v>
      </c>
      <c r="E88" s="24">
        <v>9330.5499999999993</v>
      </c>
      <c r="F88" s="23">
        <v>5475579904</v>
      </c>
      <c r="G88" s="23">
        <v>146789220352</v>
      </c>
      <c r="H88" s="22">
        <f t="shared" si="1"/>
        <v>4357288594.2857141</v>
      </c>
    </row>
    <row r="89" spans="1:8" x14ac:dyDescent="0.15">
      <c r="A89" s="21">
        <v>43066</v>
      </c>
      <c r="B89" s="24">
        <v>9352.7199999999993</v>
      </c>
      <c r="C89" s="24">
        <v>9818.35</v>
      </c>
      <c r="D89" s="24">
        <v>9352.7199999999993</v>
      </c>
      <c r="E89" s="24">
        <v>9818.35</v>
      </c>
      <c r="F89" s="23">
        <v>5653320192</v>
      </c>
      <c r="G89" s="23">
        <v>156221046784</v>
      </c>
      <c r="H89" s="22">
        <f t="shared" si="1"/>
        <v>4666555757.7142859</v>
      </c>
    </row>
    <row r="90" spans="1:8" x14ac:dyDescent="0.15">
      <c r="A90" s="21">
        <v>43067</v>
      </c>
      <c r="B90" s="24">
        <v>9823.43</v>
      </c>
      <c r="C90" s="24">
        <v>10125.700000000001</v>
      </c>
      <c r="D90" s="24">
        <v>9736.2999999999993</v>
      </c>
      <c r="E90" s="24">
        <v>10058.799999999999</v>
      </c>
      <c r="F90" s="23">
        <v>6348819968</v>
      </c>
      <c r="G90" s="23">
        <v>164104404992</v>
      </c>
      <c r="H90" s="22">
        <f t="shared" si="1"/>
        <v>4962442898.2857141</v>
      </c>
    </row>
    <row r="91" spans="1:8" x14ac:dyDescent="0.15">
      <c r="A91" s="21">
        <v>43068</v>
      </c>
      <c r="B91" s="24">
        <v>10077.4</v>
      </c>
      <c r="C91" s="24">
        <v>11517.4</v>
      </c>
      <c r="D91" s="24">
        <v>9601.0300000000007</v>
      </c>
      <c r="E91" s="24">
        <v>9888.61</v>
      </c>
      <c r="F91" s="23">
        <v>11568799744</v>
      </c>
      <c r="G91" s="23">
        <v>168366702592</v>
      </c>
      <c r="H91" s="22">
        <f t="shared" si="1"/>
        <v>6096052845.7142859</v>
      </c>
    </row>
    <row r="92" spans="1:8" x14ac:dyDescent="0.15">
      <c r="A92" s="21">
        <v>43069</v>
      </c>
      <c r="B92" s="24">
        <v>9906.7900000000009</v>
      </c>
      <c r="C92" s="24">
        <v>10801</v>
      </c>
      <c r="D92" s="24">
        <v>9202.0499999999993</v>
      </c>
      <c r="E92" s="24">
        <v>10233.6</v>
      </c>
      <c r="F92" s="23">
        <v>8310689792</v>
      </c>
      <c r="G92" s="23">
        <v>165537480704</v>
      </c>
      <c r="H92" s="22">
        <f t="shared" si="1"/>
        <v>6679697115.4285717</v>
      </c>
    </row>
    <row r="93" spans="1:8" x14ac:dyDescent="0.15">
      <c r="A93" s="21">
        <v>43070</v>
      </c>
      <c r="B93" s="24">
        <v>10198.6</v>
      </c>
      <c r="C93" s="24">
        <v>11046.7</v>
      </c>
      <c r="D93" s="24">
        <v>9694.65</v>
      </c>
      <c r="E93" s="24">
        <v>10975.6</v>
      </c>
      <c r="F93" s="23">
        <v>6783119872</v>
      </c>
      <c r="G93" s="23">
        <v>170435903488</v>
      </c>
      <c r="H93" s="22">
        <f t="shared" si="1"/>
        <v>6926055643.4285717</v>
      </c>
    </row>
    <row r="94" spans="1:8" x14ac:dyDescent="0.15">
      <c r="A94" s="21">
        <v>43071</v>
      </c>
      <c r="B94" s="24">
        <v>10978.3</v>
      </c>
      <c r="C94" s="24">
        <v>11320.2</v>
      </c>
      <c r="D94" s="24">
        <v>10905.1</v>
      </c>
      <c r="E94" s="24">
        <v>11074.6</v>
      </c>
      <c r="F94" s="23">
        <v>5138500096</v>
      </c>
      <c r="G94" s="23">
        <v>183489593344</v>
      </c>
      <c r="H94" s="22">
        <f t="shared" si="1"/>
        <v>7039832795.4285717</v>
      </c>
    </row>
    <row r="95" spans="1:8" x14ac:dyDescent="0.15">
      <c r="A95" s="21">
        <v>43072</v>
      </c>
      <c r="B95" s="24">
        <v>11082.7</v>
      </c>
      <c r="C95" s="24">
        <v>11858.7</v>
      </c>
      <c r="D95" s="24">
        <v>10862</v>
      </c>
      <c r="E95" s="24">
        <v>11323.2</v>
      </c>
      <c r="F95" s="23">
        <v>6608309760</v>
      </c>
      <c r="G95" s="23">
        <v>185258246144</v>
      </c>
      <c r="H95" s="22">
        <f t="shared" si="1"/>
        <v>7201651346.2857141</v>
      </c>
    </row>
    <row r="96" spans="1:8" x14ac:dyDescent="0.15">
      <c r="A96" s="21">
        <v>43073</v>
      </c>
      <c r="B96" s="24">
        <v>11315.4</v>
      </c>
      <c r="C96" s="24">
        <v>11657.2</v>
      </c>
      <c r="D96" s="24">
        <v>11081.8</v>
      </c>
      <c r="E96" s="24">
        <v>11657.2</v>
      </c>
      <c r="F96" s="23">
        <v>6132409856</v>
      </c>
      <c r="G96" s="23">
        <v>189172383744</v>
      </c>
      <c r="H96" s="22">
        <f t="shared" si="1"/>
        <v>7270092726.8571424</v>
      </c>
    </row>
    <row r="97" spans="1:8" x14ac:dyDescent="0.15">
      <c r="A97" s="21">
        <v>43074</v>
      </c>
      <c r="B97" s="24">
        <v>11685.7</v>
      </c>
      <c r="C97" s="24">
        <v>12032</v>
      </c>
      <c r="D97" s="24">
        <v>11604.6</v>
      </c>
      <c r="E97" s="24">
        <v>11916.7</v>
      </c>
      <c r="F97" s="23">
        <v>6895260160</v>
      </c>
      <c r="G97" s="23">
        <v>195389161472</v>
      </c>
      <c r="H97" s="22">
        <f t="shared" si="1"/>
        <v>7348155611.4285717</v>
      </c>
    </row>
    <row r="98" spans="1:8" x14ac:dyDescent="0.15">
      <c r="A98" s="21">
        <v>43075</v>
      </c>
      <c r="B98" s="24">
        <v>11923.4</v>
      </c>
      <c r="C98" s="24">
        <v>14369.1</v>
      </c>
      <c r="D98" s="24">
        <v>11923.4</v>
      </c>
      <c r="E98" s="24">
        <v>14291.5</v>
      </c>
      <c r="F98" s="23">
        <v>12656300032</v>
      </c>
      <c r="G98" s="23">
        <v>199390003200</v>
      </c>
      <c r="H98" s="22">
        <f t="shared" si="1"/>
        <v>7503512795.4285717</v>
      </c>
    </row>
    <row r="99" spans="1:8" x14ac:dyDescent="0.15">
      <c r="A99" s="21">
        <v>43076</v>
      </c>
      <c r="B99" s="24">
        <v>14266.1</v>
      </c>
      <c r="C99" s="24">
        <v>17899.7</v>
      </c>
      <c r="D99" s="24">
        <v>14057.3</v>
      </c>
      <c r="E99" s="24">
        <v>17899.7</v>
      </c>
      <c r="F99" s="23">
        <v>17950699520</v>
      </c>
      <c r="G99" s="23">
        <v>238599536640</v>
      </c>
      <c r="H99" s="22">
        <f t="shared" si="1"/>
        <v>8880657042.2857151</v>
      </c>
    </row>
    <row r="100" spans="1:8" x14ac:dyDescent="0.15">
      <c r="A100" s="21">
        <v>43077</v>
      </c>
      <c r="B100" s="24">
        <v>17802.900000000001</v>
      </c>
      <c r="C100" s="24">
        <v>18353.400000000001</v>
      </c>
      <c r="D100" s="24">
        <v>14336.9</v>
      </c>
      <c r="E100" s="24">
        <v>16569.400000000001</v>
      </c>
      <c r="F100" s="23">
        <v>21135998976</v>
      </c>
      <c r="G100" s="23">
        <v>297786572800</v>
      </c>
      <c r="H100" s="22">
        <f t="shared" si="1"/>
        <v>10931068342.857143</v>
      </c>
    </row>
    <row r="101" spans="1:8" x14ac:dyDescent="0.15">
      <c r="A101" s="21">
        <v>43078</v>
      </c>
      <c r="B101" s="24">
        <v>16523.3</v>
      </c>
      <c r="C101" s="24">
        <v>16783</v>
      </c>
      <c r="D101" s="24">
        <v>13674.9</v>
      </c>
      <c r="E101" s="24">
        <v>15178.2</v>
      </c>
      <c r="F101" s="23">
        <v>13911300096</v>
      </c>
      <c r="G101" s="23">
        <v>276415348736</v>
      </c>
      <c r="H101" s="22">
        <f t="shared" si="1"/>
        <v>12184325485.714285</v>
      </c>
    </row>
    <row r="102" spans="1:8" x14ac:dyDescent="0.15">
      <c r="A102" s="21">
        <v>43079</v>
      </c>
      <c r="B102" s="24">
        <v>15168.4</v>
      </c>
      <c r="C102" s="24">
        <v>15850.6</v>
      </c>
      <c r="D102" s="24">
        <v>13226.6</v>
      </c>
      <c r="E102" s="24">
        <v>15455.4</v>
      </c>
      <c r="F102" s="23">
        <v>13433299968</v>
      </c>
      <c r="G102" s="23">
        <v>253781737472</v>
      </c>
      <c r="H102" s="22">
        <f t="shared" si="1"/>
        <v>13159324086.857143</v>
      </c>
    </row>
    <row r="103" spans="1:8" x14ac:dyDescent="0.15">
      <c r="A103" s="21">
        <v>43080</v>
      </c>
      <c r="B103" s="24">
        <v>15427.4</v>
      </c>
      <c r="C103" s="24">
        <v>17513.900000000001</v>
      </c>
      <c r="D103" s="24">
        <v>15404.8</v>
      </c>
      <c r="E103" s="24">
        <v>16936.8</v>
      </c>
      <c r="F103" s="23">
        <v>12153900032</v>
      </c>
      <c r="G103" s="23">
        <v>258146762752</v>
      </c>
      <c r="H103" s="22">
        <f t="shared" si="1"/>
        <v>14019536969.142857</v>
      </c>
    </row>
    <row r="104" spans="1:8" x14ac:dyDescent="0.15">
      <c r="A104" s="21">
        <v>43081</v>
      </c>
      <c r="B104" s="24">
        <v>16919.8</v>
      </c>
      <c r="C104" s="24">
        <v>17781.8</v>
      </c>
      <c r="D104" s="24">
        <v>16571.599999999999</v>
      </c>
      <c r="E104" s="24">
        <v>17415.400000000001</v>
      </c>
      <c r="F104" s="23">
        <v>14603799552</v>
      </c>
      <c r="G104" s="23">
        <v>283154612224</v>
      </c>
      <c r="H104" s="22">
        <f t="shared" si="1"/>
        <v>15120756882.285715</v>
      </c>
    </row>
    <row r="105" spans="1:8" x14ac:dyDescent="0.15">
      <c r="A105" s="21">
        <v>43082</v>
      </c>
      <c r="B105" s="24">
        <v>17500</v>
      </c>
      <c r="C105" s="24">
        <v>17653.099999999999</v>
      </c>
      <c r="D105" s="24">
        <v>16039.7</v>
      </c>
      <c r="E105" s="24">
        <v>16408.2</v>
      </c>
      <c r="F105" s="23">
        <v>12976900096</v>
      </c>
      <c r="G105" s="23">
        <v>292900372480</v>
      </c>
      <c r="H105" s="22">
        <f t="shared" si="1"/>
        <v>15166556891.428572</v>
      </c>
    </row>
    <row r="106" spans="1:8" x14ac:dyDescent="0.15">
      <c r="A106" s="21">
        <v>43083</v>
      </c>
      <c r="B106" s="24">
        <v>16384.599999999999</v>
      </c>
      <c r="C106" s="24">
        <v>17085.8</v>
      </c>
      <c r="D106" s="24">
        <v>16185.9</v>
      </c>
      <c r="E106" s="24">
        <v>16564</v>
      </c>
      <c r="F106" s="23">
        <v>13777399808</v>
      </c>
      <c r="G106" s="23">
        <v>274268504064</v>
      </c>
      <c r="H106" s="22">
        <f t="shared" si="1"/>
        <v>14570371218.285715</v>
      </c>
    </row>
    <row r="107" spans="1:8" x14ac:dyDescent="0.15">
      <c r="A107" s="21">
        <v>43084</v>
      </c>
      <c r="B107" s="24">
        <v>16601.3</v>
      </c>
      <c r="C107" s="24">
        <v>18154.099999999999</v>
      </c>
      <c r="D107" s="24">
        <v>16601.3</v>
      </c>
      <c r="E107" s="24">
        <v>17706.900000000001</v>
      </c>
      <c r="F107" s="23">
        <v>14309999616</v>
      </c>
      <c r="G107" s="23">
        <v>277935587328</v>
      </c>
      <c r="H107" s="22">
        <f t="shared" si="1"/>
        <v>13595228452.571428</v>
      </c>
    </row>
    <row r="108" spans="1:8" x14ac:dyDescent="0.15">
      <c r="A108" s="21">
        <v>43085</v>
      </c>
      <c r="B108" s="24">
        <v>17760.3</v>
      </c>
      <c r="C108" s="24">
        <v>19716.7</v>
      </c>
      <c r="D108" s="24">
        <v>17515.3</v>
      </c>
      <c r="E108" s="24">
        <v>19497.400000000001</v>
      </c>
      <c r="F108" s="23">
        <v>12740599808</v>
      </c>
      <c r="G108" s="23">
        <v>297375760384</v>
      </c>
      <c r="H108" s="22">
        <f t="shared" si="1"/>
        <v>13427985554.285715</v>
      </c>
    </row>
    <row r="109" spans="1:8" x14ac:dyDescent="0.15">
      <c r="A109" s="21">
        <v>43086</v>
      </c>
      <c r="B109" s="24">
        <v>19475.8</v>
      </c>
      <c r="C109" s="24">
        <v>20089</v>
      </c>
      <c r="D109" s="24">
        <v>18974.099999999999</v>
      </c>
      <c r="E109" s="24">
        <v>19140.8</v>
      </c>
      <c r="F109" s="23">
        <v>13314599936</v>
      </c>
      <c r="G109" s="23">
        <v>326141280256</v>
      </c>
      <c r="H109" s="22">
        <f t="shared" si="1"/>
        <v>13411028406.857143</v>
      </c>
    </row>
    <row r="110" spans="1:8" x14ac:dyDescent="0.15">
      <c r="A110" s="21">
        <v>43087</v>
      </c>
      <c r="B110" s="24">
        <v>19106.400000000001</v>
      </c>
      <c r="C110" s="24">
        <v>19371</v>
      </c>
      <c r="D110" s="24">
        <v>18355.900000000001</v>
      </c>
      <c r="E110" s="24">
        <v>19114.2</v>
      </c>
      <c r="F110" s="23">
        <v>14839499776</v>
      </c>
      <c r="G110" s="23">
        <v>320000294912</v>
      </c>
      <c r="H110" s="22">
        <f t="shared" si="1"/>
        <v>13794685513.142857</v>
      </c>
    </row>
    <row r="111" spans="1:8" x14ac:dyDescent="0.15">
      <c r="A111" s="21">
        <v>43088</v>
      </c>
      <c r="B111" s="24">
        <v>19118.3</v>
      </c>
      <c r="C111" s="24">
        <v>19177.8</v>
      </c>
      <c r="D111" s="24">
        <v>17275.400000000001</v>
      </c>
      <c r="E111" s="24">
        <v>17776.7</v>
      </c>
      <c r="F111" s="23">
        <v>16894499840</v>
      </c>
      <c r="G111" s="23">
        <v>320242253824</v>
      </c>
      <c r="H111" s="22">
        <f t="shared" si="1"/>
        <v>14121928411.428572</v>
      </c>
    </row>
    <row r="112" spans="1:8" x14ac:dyDescent="0.15">
      <c r="A112" s="21">
        <v>43089</v>
      </c>
      <c r="B112" s="24">
        <v>17760.3</v>
      </c>
      <c r="C112" s="24">
        <v>17934.7</v>
      </c>
      <c r="D112" s="24">
        <v>16077.7</v>
      </c>
      <c r="E112" s="24">
        <v>16624.599999999999</v>
      </c>
      <c r="F112" s="23">
        <v>22149699584</v>
      </c>
      <c r="G112" s="23">
        <v>297526394880</v>
      </c>
      <c r="H112" s="22">
        <f t="shared" si="1"/>
        <v>15432328338.285715</v>
      </c>
    </row>
    <row r="113" spans="1:8" x14ac:dyDescent="0.15">
      <c r="A113" s="21">
        <v>43090</v>
      </c>
      <c r="B113" s="24">
        <v>16642.400000000001</v>
      </c>
      <c r="C113" s="24">
        <v>17567.7</v>
      </c>
      <c r="D113" s="24">
        <v>15342.7</v>
      </c>
      <c r="E113" s="24">
        <v>15802.9</v>
      </c>
      <c r="F113" s="23">
        <v>16516599808</v>
      </c>
      <c r="G113" s="23">
        <v>278826811392</v>
      </c>
      <c r="H113" s="22">
        <f t="shared" si="1"/>
        <v>15823642624</v>
      </c>
    </row>
    <row r="114" spans="1:8" x14ac:dyDescent="0.15">
      <c r="A114" s="21">
        <v>43091</v>
      </c>
      <c r="B114" s="24">
        <v>15898</v>
      </c>
      <c r="C114" s="24">
        <v>15943.4</v>
      </c>
      <c r="D114" s="24">
        <v>11833</v>
      </c>
      <c r="E114" s="24">
        <v>13831.8</v>
      </c>
      <c r="F114" s="23">
        <v>22197999616</v>
      </c>
      <c r="G114" s="23">
        <v>266381426688</v>
      </c>
      <c r="H114" s="22">
        <f t="shared" si="1"/>
        <v>16950499766.857143</v>
      </c>
    </row>
    <row r="115" spans="1:8" x14ac:dyDescent="0.15">
      <c r="A115" s="21">
        <v>43092</v>
      </c>
      <c r="B115" s="24">
        <v>13948.7</v>
      </c>
      <c r="C115" s="24">
        <v>15603.2</v>
      </c>
      <c r="D115" s="24">
        <v>13828.8</v>
      </c>
      <c r="E115" s="24">
        <v>14699.2</v>
      </c>
      <c r="F115" s="23">
        <v>13086000128</v>
      </c>
      <c r="G115" s="23">
        <v>233747824640</v>
      </c>
      <c r="H115" s="22">
        <f t="shared" si="1"/>
        <v>16999842669.714285</v>
      </c>
    </row>
    <row r="116" spans="1:8" x14ac:dyDescent="0.15">
      <c r="A116" s="21">
        <v>43093</v>
      </c>
      <c r="B116" s="24">
        <v>14608.2</v>
      </c>
      <c r="C116" s="24">
        <v>14626</v>
      </c>
      <c r="D116" s="24">
        <v>12747.7</v>
      </c>
      <c r="E116" s="24">
        <v>13925.8</v>
      </c>
      <c r="F116" s="23">
        <v>11572299776</v>
      </c>
      <c r="G116" s="23">
        <v>244823687168</v>
      </c>
      <c r="H116" s="22">
        <f t="shared" si="1"/>
        <v>16750942646.857143</v>
      </c>
    </row>
    <row r="117" spans="1:8" x14ac:dyDescent="0.15">
      <c r="A117" s="21">
        <v>43094</v>
      </c>
      <c r="B117" s="24">
        <v>13995.9</v>
      </c>
      <c r="C117" s="24">
        <v>14593</v>
      </c>
      <c r="D117" s="24">
        <v>13448.9</v>
      </c>
      <c r="E117" s="24">
        <v>14026.6</v>
      </c>
      <c r="F117" s="23">
        <v>10664699904</v>
      </c>
      <c r="G117" s="23">
        <v>234589569024</v>
      </c>
      <c r="H117" s="22">
        <f t="shared" si="1"/>
        <v>16154542665.142857</v>
      </c>
    </row>
    <row r="118" spans="1:8" x14ac:dyDescent="0.15">
      <c r="A118" s="21">
        <v>43095</v>
      </c>
      <c r="B118" s="24">
        <v>14036.6</v>
      </c>
      <c r="C118" s="24">
        <v>16461.2</v>
      </c>
      <c r="D118" s="24">
        <v>14028.9</v>
      </c>
      <c r="E118" s="24">
        <v>16099.8</v>
      </c>
      <c r="F118" s="23">
        <v>13454300160</v>
      </c>
      <c r="G118" s="23">
        <v>235294408704</v>
      </c>
      <c r="H118" s="22">
        <f t="shared" si="1"/>
        <v>15663085568</v>
      </c>
    </row>
    <row r="119" spans="1:8" x14ac:dyDescent="0.15">
      <c r="A119" s="21">
        <v>43096</v>
      </c>
      <c r="B119" s="24">
        <v>16163.5</v>
      </c>
      <c r="C119" s="24">
        <v>16930.900000000001</v>
      </c>
      <c r="D119" s="24">
        <v>15114.3</v>
      </c>
      <c r="E119" s="24">
        <v>15838.5</v>
      </c>
      <c r="F119" s="23">
        <v>12487600128</v>
      </c>
      <c r="G119" s="23">
        <v>270976270336</v>
      </c>
      <c r="H119" s="22">
        <f t="shared" si="1"/>
        <v>14282785645.714285</v>
      </c>
    </row>
    <row r="120" spans="1:8" x14ac:dyDescent="0.15">
      <c r="A120" s="21">
        <v>43097</v>
      </c>
      <c r="B120" s="24">
        <v>15864.1</v>
      </c>
      <c r="C120" s="24">
        <v>15888.4</v>
      </c>
      <c r="D120" s="24">
        <v>13937.3</v>
      </c>
      <c r="E120" s="24">
        <v>14606.5</v>
      </c>
      <c r="F120" s="23">
        <v>12336499712</v>
      </c>
      <c r="G120" s="23">
        <v>265988489216</v>
      </c>
      <c r="H120" s="22">
        <f t="shared" si="1"/>
        <v>13685628489.142857</v>
      </c>
    </row>
    <row r="121" spans="1:8" x14ac:dyDescent="0.15">
      <c r="A121" s="21">
        <v>43098</v>
      </c>
      <c r="B121" s="24">
        <v>14695.8</v>
      </c>
      <c r="C121" s="24">
        <v>15279</v>
      </c>
      <c r="D121" s="24">
        <v>14307</v>
      </c>
      <c r="E121" s="24">
        <v>14656.2</v>
      </c>
      <c r="F121" s="23">
        <v>13025500160</v>
      </c>
      <c r="G121" s="23">
        <v>246427598848</v>
      </c>
      <c r="H121" s="22">
        <f t="shared" si="1"/>
        <v>12375271424</v>
      </c>
    </row>
    <row r="122" spans="1:8" x14ac:dyDescent="0.15">
      <c r="A122" s="21">
        <v>43099</v>
      </c>
      <c r="B122" s="24">
        <v>14681.9</v>
      </c>
      <c r="C122" s="24">
        <v>14681.9</v>
      </c>
      <c r="D122" s="24">
        <v>12350.1</v>
      </c>
      <c r="E122" s="24">
        <v>12952.2</v>
      </c>
      <c r="F122" s="23">
        <v>14452599808</v>
      </c>
      <c r="G122" s="23">
        <v>246223912960</v>
      </c>
      <c r="H122" s="22">
        <f t="shared" si="1"/>
        <v>12570499949.714285</v>
      </c>
    </row>
    <row r="123" spans="1:8" x14ac:dyDescent="0.15">
      <c r="A123" s="21">
        <v>43100</v>
      </c>
      <c r="B123" s="24">
        <v>12897.7</v>
      </c>
      <c r="C123" s="24">
        <v>14377.4</v>
      </c>
      <c r="D123" s="24">
        <v>12755.6</v>
      </c>
      <c r="E123" s="24">
        <v>14156.4</v>
      </c>
      <c r="F123" s="23">
        <v>12136299520</v>
      </c>
      <c r="G123" s="23">
        <v>216325586944</v>
      </c>
      <c r="H123" s="22">
        <f t="shared" si="1"/>
        <v>12651071341.714285</v>
      </c>
    </row>
    <row r="124" spans="1:8" x14ac:dyDescent="0.15">
      <c r="A124" s="21">
        <v>43101</v>
      </c>
      <c r="B124" s="24">
        <v>14112.2</v>
      </c>
      <c r="C124" s="24">
        <v>14112.2</v>
      </c>
      <c r="D124" s="24">
        <v>13154.7</v>
      </c>
      <c r="E124" s="24">
        <v>13657.2</v>
      </c>
      <c r="F124" s="23">
        <v>10291200000</v>
      </c>
      <c r="G124" s="23">
        <v>236724797440</v>
      </c>
      <c r="H124" s="22">
        <f t="shared" si="1"/>
        <v>12597714212.571428</v>
      </c>
    </row>
    <row r="125" spans="1:8" x14ac:dyDescent="0.15">
      <c r="A125" s="21">
        <v>43102</v>
      </c>
      <c r="B125" s="24">
        <v>13625</v>
      </c>
      <c r="C125" s="24">
        <v>15444.6</v>
      </c>
      <c r="D125" s="24">
        <v>13163.6</v>
      </c>
      <c r="E125" s="24">
        <v>14982.1</v>
      </c>
      <c r="F125" s="23">
        <v>16846600192</v>
      </c>
      <c r="G125" s="23">
        <v>228578836480</v>
      </c>
      <c r="H125" s="22">
        <f t="shared" si="1"/>
        <v>13082328502.857143</v>
      </c>
    </row>
    <row r="126" spans="1:8" x14ac:dyDescent="0.15">
      <c r="A126" s="21">
        <v>43103</v>
      </c>
      <c r="B126" s="24">
        <v>14978.2</v>
      </c>
      <c r="C126" s="24">
        <v>15572.8</v>
      </c>
      <c r="D126" s="24">
        <v>14844.5</v>
      </c>
      <c r="E126" s="24">
        <v>15201</v>
      </c>
      <c r="F126" s="23">
        <v>16871900160</v>
      </c>
      <c r="G126" s="23">
        <v>251311702016</v>
      </c>
      <c r="H126" s="22">
        <f t="shared" si="1"/>
        <v>13708657078.857143</v>
      </c>
    </row>
    <row r="127" spans="1:8" x14ac:dyDescent="0.15">
      <c r="A127" s="21">
        <v>43104</v>
      </c>
      <c r="B127" s="24">
        <v>15270.7</v>
      </c>
      <c r="C127" s="24">
        <v>15739.7</v>
      </c>
      <c r="D127" s="24">
        <v>14522.2</v>
      </c>
      <c r="E127" s="24">
        <v>15599.2</v>
      </c>
      <c r="F127" s="23">
        <v>21783199744</v>
      </c>
      <c r="G127" s="23">
        <v>256250429440</v>
      </c>
      <c r="H127" s="22">
        <f t="shared" si="1"/>
        <v>15058185654.857143</v>
      </c>
    </row>
    <row r="128" spans="1:8" x14ac:dyDescent="0.15">
      <c r="A128" s="21">
        <v>43105</v>
      </c>
      <c r="B128" s="24">
        <v>15477.2</v>
      </c>
      <c r="C128" s="24">
        <v>17705.2</v>
      </c>
      <c r="D128" s="24">
        <v>15202.8</v>
      </c>
      <c r="E128" s="24">
        <v>17429.5</v>
      </c>
      <c r="F128" s="23">
        <v>23840899072</v>
      </c>
      <c r="G128" s="23">
        <v>259747708928</v>
      </c>
      <c r="H128" s="22">
        <f t="shared" si="1"/>
        <v>16603242642.285715</v>
      </c>
    </row>
    <row r="129" spans="1:8" x14ac:dyDescent="0.15">
      <c r="A129" s="21">
        <v>43106</v>
      </c>
      <c r="B129" s="24">
        <v>17462.099999999999</v>
      </c>
      <c r="C129" s="24">
        <v>17712.400000000001</v>
      </c>
      <c r="D129" s="24">
        <v>16764.599999999999</v>
      </c>
      <c r="E129" s="24">
        <v>17527</v>
      </c>
      <c r="F129" s="23">
        <v>18314600448</v>
      </c>
      <c r="G129" s="23">
        <v>293090852864</v>
      </c>
      <c r="H129" s="22">
        <f t="shared" si="1"/>
        <v>17154957019.428572</v>
      </c>
    </row>
    <row r="130" spans="1:8" x14ac:dyDescent="0.15">
      <c r="A130" s="21">
        <v>43107</v>
      </c>
      <c r="B130" s="24">
        <v>17527.3</v>
      </c>
      <c r="C130" s="24">
        <v>17579.599999999999</v>
      </c>
      <c r="D130" s="24">
        <v>16087.7</v>
      </c>
      <c r="E130" s="24">
        <v>16477.599999999999</v>
      </c>
      <c r="F130" s="23">
        <v>15866000384</v>
      </c>
      <c r="G130" s="23">
        <v>294222364672</v>
      </c>
      <c r="H130" s="22">
        <f t="shared" si="1"/>
        <v>17687771428.57143</v>
      </c>
    </row>
    <row r="131" spans="1:8" x14ac:dyDescent="0.15">
      <c r="A131" s="21">
        <v>43108</v>
      </c>
      <c r="B131" s="24">
        <v>16476.2</v>
      </c>
      <c r="C131" s="24">
        <v>16537.900000000001</v>
      </c>
      <c r="D131" s="24">
        <v>14208.2</v>
      </c>
      <c r="E131" s="24">
        <v>15170.1</v>
      </c>
      <c r="F131" s="23">
        <v>18413899776</v>
      </c>
      <c r="G131" s="23">
        <v>276611596288</v>
      </c>
      <c r="H131" s="22">
        <f t="shared" si="1"/>
        <v>18848157110.857143</v>
      </c>
    </row>
    <row r="132" spans="1:8" x14ac:dyDescent="0.15">
      <c r="A132" s="21">
        <v>43109</v>
      </c>
      <c r="B132" s="24">
        <v>15123.7</v>
      </c>
      <c r="C132" s="24">
        <v>15497.5</v>
      </c>
      <c r="D132" s="24">
        <v>14424</v>
      </c>
      <c r="E132" s="24">
        <v>14595.4</v>
      </c>
      <c r="F132" s="23">
        <v>16659999744</v>
      </c>
      <c r="G132" s="23">
        <v>253935419392</v>
      </c>
      <c r="H132" s="22">
        <f t="shared" si="1"/>
        <v>18821499904</v>
      </c>
    </row>
    <row r="133" spans="1:8" x14ac:dyDescent="0.15">
      <c r="A133" s="21">
        <v>43110</v>
      </c>
      <c r="B133" s="24">
        <v>14588.5</v>
      </c>
      <c r="C133" s="24">
        <v>14973.3</v>
      </c>
      <c r="D133" s="24">
        <v>13691.2</v>
      </c>
      <c r="E133" s="24">
        <v>14973.3</v>
      </c>
      <c r="F133" s="23">
        <v>18500800512</v>
      </c>
      <c r="G133" s="23">
        <v>244980531200</v>
      </c>
      <c r="H133" s="22">
        <f t="shared" si="1"/>
        <v>19054199954.285713</v>
      </c>
    </row>
    <row r="134" spans="1:8" x14ac:dyDescent="0.15">
      <c r="A134" s="21">
        <v>43111</v>
      </c>
      <c r="B134" s="24">
        <v>14968.2</v>
      </c>
      <c r="C134" s="24">
        <v>15018.8</v>
      </c>
      <c r="D134" s="24">
        <v>13105.9</v>
      </c>
      <c r="E134" s="24">
        <v>13405.8</v>
      </c>
      <c r="F134" s="23">
        <v>16534099968</v>
      </c>
      <c r="G134" s="23">
        <v>251387068416</v>
      </c>
      <c r="H134" s="22">
        <f t="shared" si="1"/>
        <v>18304328557.714287</v>
      </c>
    </row>
    <row r="135" spans="1:8" x14ac:dyDescent="0.15">
      <c r="A135" s="21">
        <v>43112</v>
      </c>
      <c r="B135" s="24">
        <v>13453.9</v>
      </c>
      <c r="C135" s="24">
        <v>14229.9</v>
      </c>
      <c r="D135" s="24">
        <v>13158.1</v>
      </c>
      <c r="E135" s="24">
        <v>13980.6</v>
      </c>
      <c r="F135" s="23">
        <v>12065699840</v>
      </c>
      <c r="G135" s="23">
        <v>225986084864</v>
      </c>
      <c r="H135" s="22">
        <f t="shared" si="1"/>
        <v>16622157238.857143</v>
      </c>
    </row>
    <row r="136" spans="1:8" x14ac:dyDescent="0.15">
      <c r="A136" s="21">
        <v>43113</v>
      </c>
      <c r="B136" s="24">
        <v>13952.4</v>
      </c>
      <c r="C136" s="24">
        <v>14659.5</v>
      </c>
      <c r="D136" s="24">
        <v>13952.4</v>
      </c>
      <c r="E136" s="24">
        <v>14360.2</v>
      </c>
      <c r="F136" s="23">
        <v>12763599872</v>
      </c>
      <c r="G136" s="23">
        <v>234391027712</v>
      </c>
      <c r="H136" s="22">
        <f t="shared" si="1"/>
        <v>15829157156.571428</v>
      </c>
    </row>
    <row r="137" spans="1:8" x14ac:dyDescent="0.15">
      <c r="A137" s="21">
        <v>43114</v>
      </c>
      <c r="B137" s="24">
        <v>14370.8</v>
      </c>
      <c r="C137" s="24">
        <v>14511.8</v>
      </c>
      <c r="D137" s="24">
        <v>13268</v>
      </c>
      <c r="E137" s="24">
        <v>13772</v>
      </c>
      <c r="F137" s="23">
        <v>11084099584</v>
      </c>
      <c r="G137" s="23">
        <v>241446797312</v>
      </c>
      <c r="H137" s="22">
        <f t="shared" ref="H137:H200" si="2">AVERAGE(F131:F137)</f>
        <v>15146028470.857143</v>
      </c>
    </row>
    <row r="138" spans="1:8" x14ac:dyDescent="0.15">
      <c r="A138" s="21">
        <v>43115</v>
      </c>
      <c r="B138" s="24">
        <v>13767.3</v>
      </c>
      <c r="C138" s="24">
        <v>14445.5</v>
      </c>
      <c r="D138" s="24">
        <v>13641.7</v>
      </c>
      <c r="E138" s="24">
        <v>13819.8</v>
      </c>
      <c r="F138" s="23">
        <v>12750799872</v>
      </c>
      <c r="G138" s="23">
        <v>231334150144</v>
      </c>
      <c r="H138" s="22">
        <f t="shared" si="2"/>
        <v>14337014198.857143</v>
      </c>
    </row>
    <row r="139" spans="1:8" x14ac:dyDescent="0.15">
      <c r="A139" s="21">
        <v>43116</v>
      </c>
      <c r="B139" s="24">
        <v>13836.1</v>
      </c>
      <c r="C139" s="24">
        <v>13843.1</v>
      </c>
      <c r="D139" s="24">
        <v>10194.9</v>
      </c>
      <c r="E139" s="24">
        <v>11490.5</v>
      </c>
      <c r="F139" s="23">
        <v>18853799936</v>
      </c>
      <c r="G139" s="23">
        <v>232517451776</v>
      </c>
      <c r="H139" s="22">
        <f t="shared" si="2"/>
        <v>14650414226.285715</v>
      </c>
    </row>
    <row r="140" spans="1:8" x14ac:dyDescent="0.15">
      <c r="A140" s="21">
        <v>43117</v>
      </c>
      <c r="B140" s="24">
        <v>11431.1</v>
      </c>
      <c r="C140" s="24">
        <v>11678</v>
      </c>
      <c r="D140" s="24">
        <v>9402.2900000000009</v>
      </c>
      <c r="E140" s="24">
        <v>11188.6</v>
      </c>
      <c r="F140" s="23">
        <v>18830600192</v>
      </c>
      <c r="G140" s="23">
        <v>192123404288</v>
      </c>
      <c r="H140" s="22">
        <f t="shared" si="2"/>
        <v>14697528466.285715</v>
      </c>
    </row>
    <row r="141" spans="1:8" x14ac:dyDescent="0.15">
      <c r="A141" s="21">
        <v>43118</v>
      </c>
      <c r="B141" s="24">
        <v>11198.8</v>
      </c>
      <c r="C141" s="24">
        <v>12107.3</v>
      </c>
      <c r="D141" s="24">
        <v>10942.5</v>
      </c>
      <c r="E141" s="24">
        <v>11474.9</v>
      </c>
      <c r="F141" s="23">
        <v>15020399616</v>
      </c>
      <c r="G141" s="23">
        <v>188241526784</v>
      </c>
      <c r="H141" s="22">
        <f t="shared" si="2"/>
        <v>14481285558.857143</v>
      </c>
    </row>
    <row r="142" spans="1:8" x14ac:dyDescent="0.15">
      <c r="A142" s="21">
        <v>43119</v>
      </c>
      <c r="B142" s="24">
        <v>11429.8</v>
      </c>
      <c r="C142" s="24">
        <v>11992.8</v>
      </c>
      <c r="D142" s="24">
        <v>11172.1</v>
      </c>
      <c r="E142" s="24">
        <v>11607.4</v>
      </c>
      <c r="F142" s="23">
        <v>10740400128</v>
      </c>
      <c r="G142" s="23">
        <v>192149700608</v>
      </c>
      <c r="H142" s="22">
        <f t="shared" si="2"/>
        <v>14291957028.571428</v>
      </c>
    </row>
    <row r="143" spans="1:8" x14ac:dyDescent="0.15">
      <c r="A143" s="21">
        <v>43120</v>
      </c>
      <c r="B143" s="24">
        <v>11656.2</v>
      </c>
      <c r="C143" s="24">
        <v>13103</v>
      </c>
      <c r="D143" s="24">
        <v>11656.2</v>
      </c>
      <c r="E143" s="24">
        <v>12899.2</v>
      </c>
      <c r="F143" s="23">
        <v>11801700352</v>
      </c>
      <c r="G143" s="23">
        <v>195978788864</v>
      </c>
      <c r="H143" s="22">
        <f t="shared" si="2"/>
        <v>14154542811.428572</v>
      </c>
    </row>
    <row r="144" spans="1:8" x14ac:dyDescent="0.15">
      <c r="A144" s="21">
        <v>43121</v>
      </c>
      <c r="B144" s="24">
        <v>12889.2</v>
      </c>
      <c r="C144" s="24">
        <v>12895.9</v>
      </c>
      <c r="D144" s="24">
        <v>11288.2</v>
      </c>
      <c r="E144" s="24">
        <v>11600.1</v>
      </c>
      <c r="F144" s="23">
        <v>9935179776</v>
      </c>
      <c r="G144" s="23">
        <v>216740282368</v>
      </c>
      <c r="H144" s="22">
        <f t="shared" si="2"/>
        <v>13990411410.285715</v>
      </c>
    </row>
    <row r="145" spans="1:8" x14ac:dyDescent="0.15">
      <c r="A145" s="21">
        <v>43122</v>
      </c>
      <c r="B145" s="24">
        <v>11633.1</v>
      </c>
      <c r="C145" s="24">
        <v>11966.4</v>
      </c>
      <c r="D145" s="24">
        <v>10240.200000000001</v>
      </c>
      <c r="E145" s="24">
        <v>10931.4</v>
      </c>
      <c r="F145" s="23">
        <v>10537400320</v>
      </c>
      <c r="G145" s="23">
        <v>195644588032</v>
      </c>
      <c r="H145" s="22">
        <f t="shared" si="2"/>
        <v>13674211474.285715</v>
      </c>
    </row>
    <row r="146" spans="1:8" x14ac:dyDescent="0.15">
      <c r="A146" s="21">
        <v>43123</v>
      </c>
      <c r="B146" s="24">
        <v>10944.5</v>
      </c>
      <c r="C146" s="24">
        <v>11377.6</v>
      </c>
      <c r="D146" s="24">
        <v>10129.700000000001</v>
      </c>
      <c r="E146" s="24">
        <v>10868.4</v>
      </c>
      <c r="F146" s="23">
        <v>9660609536</v>
      </c>
      <c r="G146" s="23">
        <v>184087085056</v>
      </c>
      <c r="H146" s="22">
        <f t="shared" si="2"/>
        <v>12360898560</v>
      </c>
    </row>
    <row r="147" spans="1:8" x14ac:dyDescent="0.15">
      <c r="A147" s="21">
        <v>43124</v>
      </c>
      <c r="B147" s="24">
        <v>10903.4</v>
      </c>
      <c r="C147" s="24">
        <v>11501.4</v>
      </c>
      <c r="D147" s="24">
        <v>10639.8</v>
      </c>
      <c r="E147" s="24">
        <v>11359.4</v>
      </c>
      <c r="F147" s="23">
        <v>9940989952</v>
      </c>
      <c r="G147" s="23">
        <v>183418601472</v>
      </c>
      <c r="H147" s="22">
        <f t="shared" si="2"/>
        <v>11090954240</v>
      </c>
    </row>
    <row r="148" spans="1:8" x14ac:dyDescent="0.15">
      <c r="A148" s="21">
        <v>43125</v>
      </c>
      <c r="B148" s="24">
        <v>11421.7</v>
      </c>
      <c r="C148" s="24">
        <v>11785.7</v>
      </c>
      <c r="D148" s="24">
        <v>11057.4</v>
      </c>
      <c r="E148" s="24">
        <v>11259.4</v>
      </c>
      <c r="F148" s="23">
        <v>8873169920</v>
      </c>
      <c r="G148" s="23">
        <v>192162840576</v>
      </c>
      <c r="H148" s="22">
        <f t="shared" si="2"/>
        <v>10212778569.142857</v>
      </c>
    </row>
    <row r="149" spans="1:8" x14ac:dyDescent="0.15">
      <c r="A149" s="21">
        <v>43126</v>
      </c>
      <c r="B149" s="24">
        <v>11256</v>
      </c>
      <c r="C149" s="24">
        <v>11656.7</v>
      </c>
      <c r="D149" s="24">
        <v>10470.299999999999</v>
      </c>
      <c r="E149" s="24">
        <v>11171.4</v>
      </c>
      <c r="F149" s="23">
        <v>9746199552</v>
      </c>
      <c r="G149" s="23">
        <v>189397811200</v>
      </c>
      <c r="H149" s="22">
        <f t="shared" si="2"/>
        <v>10070749915.428572</v>
      </c>
    </row>
    <row r="150" spans="1:8" x14ac:dyDescent="0.15">
      <c r="A150" s="21">
        <v>43127</v>
      </c>
      <c r="B150" s="24">
        <v>11174.9</v>
      </c>
      <c r="C150" s="24">
        <v>11614.9</v>
      </c>
      <c r="D150" s="24">
        <v>10989.2</v>
      </c>
      <c r="E150" s="24">
        <v>11440.7</v>
      </c>
      <c r="F150" s="23">
        <v>7583269888</v>
      </c>
      <c r="G150" s="23">
        <v>188054274048</v>
      </c>
      <c r="H150" s="22">
        <f t="shared" si="2"/>
        <v>9468116992</v>
      </c>
    </row>
    <row r="151" spans="1:8" x14ac:dyDescent="0.15">
      <c r="A151" s="21">
        <v>43128</v>
      </c>
      <c r="B151" s="24">
        <v>11475.3</v>
      </c>
      <c r="C151" s="24">
        <v>12040.3</v>
      </c>
      <c r="D151" s="24">
        <v>11475.3</v>
      </c>
      <c r="E151" s="24">
        <v>11786.3</v>
      </c>
      <c r="F151" s="23">
        <v>8350360064</v>
      </c>
      <c r="G151" s="23">
        <v>193133117440</v>
      </c>
      <c r="H151" s="22">
        <f t="shared" si="2"/>
        <v>9241714176</v>
      </c>
    </row>
    <row r="152" spans="1:8" x14ac:dyDescent="0.15">
      <c r="A152" s="21">
        <v>43129</v>
      </c>
      <c r="B152" s="24">
        <v>11755.5</v>
      </c>
      <c r="C152" s="24">
        <v>11875.6</v>
      </c>
      <c r="D152" s="24">
        <v>11179.2</v>
      </c>
      <c r="E152" s="24">
        <v>11296.4</v>
      </c>
      <c r="F152" s="23">
        <v>7107359744</v>
      </c>
      <c r="G152" s="23">
        <v>197870944256</v>
      </c>
      <c r="H152" s="22">
        <f t="shared" si="2"/>
        <v>8751708379.4285717</v>
      </c>
    </row>
    <row r="153" spans="1:8" x14ac:dyDescent="0.15">
      <c r="A153" s="21">
        <v>43130</v>
      </c>
      <c r="B153" s="24">
        <v>11306.8</v>
      </c>
      <c r="C153" s="24">
        <v>11307.2</v>
      </c>
      <c r="D153" s="24">
        <v>10036.200000000001</v>
      </c>
      <c r="E153" s="24">
        <v>10106.299999999999</v>
      </c>
      <c r="F153" s="23">
        <v>8637859840</v>
      </c>
      <c r="G153" s="23">
        <v>190339072000</v>
      </c>
      <c r="H153" s="22">
        <f t="shared" si="2"/>
        <v>8605601280</v>
      </c>
    </row>
    <row r="154" spans="1:8" x14ac:dyDescent="0.15">
      <c r="A154" s="21">
        <v>43131</v>
      </c>
      <c r="B154" s="24">
        <v>10108.200000000001</v>
      </c>
      <c r="C154" s="24">
        <v>10381.6</v>
      </c>
      <c r="D154" s="24">
        <v>9777.42</v>
      </c>
      <c r="E154" s="24">
        <v>10221.1</v>
      </c>
      <c r="F154" s="23">
        <v>8041160192</v>
      </c>
      <c r="G154" s="23">
        <v>170183426048</v>
      </c>
      <c r="H154" s="22">
        <f t="shared" si="2"/>
        <v>8334197028.5714283</v>
      </c>
    </row>
    <row r="155" spans="1:8" x14ac:dyDescent="0.15">
      <c r="A155" s="21">
        <v>43132</v>
      </c>
      <c r="B155" s="24">
        <v>10237.299999999999</v>
      </c>
      <c r="C155" s="24">
        <v>10288.799999999999</v>
      </c>
      <c r="D155" s="24">
        <v>8812.2800000000007</v>
      </c>
      <c r="E155" s="24">
        <v>9170.5400000000009</v>
      </c>
      <c r="F155" s="23">
        <v>9959400448</v>
      </c>
      <c r="G155" s="23">
        <v>172372410368</v>
      </c>
      <c r="H155" s="22">
        <f t="shared" si="2"/>
        <v>8489372818.2857141</v>
      </c>
    </row>
    <row r="156" spans="1:8" x14ac:dyDescent="0.15">
      <c r="A156" s="21">
        <v>43133</v>
      </c>
      <c r="B156" s="24">
        <v>9142.2800000000007</v>
      </c>
      <c r="C156" s="24">
        <v>9142.2800000000007</v>
      </c>
      <c r="D156" s="24">
        <v>7796.49</v>
      </c>
      <c r="E156" s="24">
        <v>8830.75</v>
      </c>
      <c r="F156" s="23">
        <v>12726899712</v>
      </c>
      <c r="G156" s="23">
        <v>153952600064</v>
      </c>
      <c r="H156" s="22">
        <f t="shared" si="2"/>
        <v>8915187126.8571434</v>
      </c>
    </row>
    <row r="157" spans="1:8" x14ac:dyDescent="0.15">
      <c r="A157" s="21">
        <v>43134</v>
      </c>
      <c r="B157" s="24">
        <v>8852.1200000000008</v>
      </c>
      <c r="C157" s="24">
        <v>9430.75</v>
      </c>
      <c r="D157" s="24">
        <v>8251.6299999999992</v>
      </c>
      <c r="E157" s="24">
        <v>9174.91</v>
      </c>
      <c r="F157" s="23">
        <v>7263790080</v>
      </c>
      <c r="G157" s="23">
        <v>149085257728</v>
      </c>
      <c r="H157" s="22">
        <f t="shared" si="2"/>
        <v>8869547154.2857151</v>
      </c>
    </row>
    <row r="158" spans="1:8" x14ac:dyDescent="0.15">
      <c r="A158" s="21">
        <v>43135</v>
      </c>
      <c r="B158" s="24">
        <v>9175.7000000000007</v>
      </c>
      <c r="C158" s="24">
        <v>9334.8700000000008</v>
      </c>
      <c r="D158" s="24">
        <v>8031.22</v>
      </c>
      <c r="E158" s="24">
        <v>8277.01</v>
      </c>
      <c r="F158" s="23">
        <v>7073549824</v>
      </c>
      <c r="G158" s="23">
        <v>154553286656</v>
      </c>
      <c r="H158" s="22">
        <f t="shared" si="2"/>
        <v>8687145691.4285717</v>
      </c>
    </row>
    <row r="159" spans="1:8" x14ac:dyDescent="0.15">
      <c r="A159" s="21">
        <v>43136</v>
      </c>
      <c r="B159" s="24">
        <v>8270.5400000000009</v>
      </c>
      <c r="C159" s="24">
        <v>8364.84</v>
      </c>
      <c r="D159" s="24">
        <v>6756.68</v>
      </c>
      <c r="E159" s="24">
        <v>6955.27</v>
      </c>
      <c r="F159" s="23">
        <v>9285289984</v>
      </c>
      <c r="G159" s="23">
        <v>139324735488</v>
      </c>
      <c r="H159" s="22">
        <f t="shared" si="2"/>
        <v>8998278582.8571434</v>
      </c>
    </row>
    <row r="160" spans="1:8" x14ac:dyDescent="0.15">
      <c r="A160" s="21">
        <v>43137</v>
      </c>
      <c r="B160" s="24">
        <v>7051.75</v>
      </c>
      <c r="C160" s="24">
        <v>7850.7</v>
      </c>
      <c r="D160" s="24">
        <v>6048.26</v>
      </c>
      <c r="E160" s="24">
        <v>7754</v>
      </c>
      <c r="F160" s="23">
        <v>13999800320</v>
      </c>
      <c r="G160" s="23">
        <v>118809837568</v>
      </c>
      <c r="H160" s="22">
        <f t="shared" si="2"/>
        <v>9764270080</v>
      </c>
    </row>
    <row r="161" spans="1:8" x14ac:dyDescent="0.15">
      <c r="A161" s="21">
        <v>43138</v>
      </c>
      <c r="B161" s="24">
        <v>7755.49</v>
      </c>
      <c r="C161" s="24">
        <v>8509.11</v>
      </c>
      <c r="D161" s="24">
        <v>7236.79</v>
      </c>
      <c r="E161" s="24">
        <v>7621.3</v>
      </c>
      <c r="F161" s="23">
        <v>9169280000</v>
      </c>
      <c r="G161" s="23">
        <v>130683248640</v>
      </c>
      <c r="H161" s="22">
        <f t="shared" si="2"/>
        <v>9925430052.5714283</v>
      </c>
    </row>
    <row r="162" spans="1:8" x14ac:dyDescent="0.15">
      <c r="A162" s="21">
        <v>43139</v>
      </c>
      <c r="B162" s="24">
        <v>7637.86</v>
      </c>
      <c r="C162" s="24">
        <v>8558.77</v>
      </c>
      <c r="D162" s="24">
        <v>7637.86</v>
      </c>
      <c r="E162" s="24">
        <v>8265.59</v>
      </c>
      <c r="F162" s="23">
        <v>9346750464</v>
      </c>
      <c r="G162" s="23">
        <v>128714047488</v>
      </c>
      <c r="H162" s="22">
        <f t="shared" si="2"/>
        <v>9837908626.2857151</v>
      </c>
    </row>
    <row r="163" spans="1:8" x14ac:dyDescent="0.15">
      <c r="A163" s="21">
        <v>43140</v>
      </c>
      <c r="B163" s="24">
        <v>8271.84</v>
      </c>
      <c r="C163" s="24">
        <v>8736.98</v>
      </c>
      <c r="D163" s="24">
        <v>7884.71</v>
      </c>
      <c r="E163" s="24">
        <v>8736.98</v>
      </c>
      <c r="F163" s="23">
        <v>6784820224</v>
      </c>
      <c r="G163" s="23">
        <v>139411996672</v>
      </c>
      <c r="H163" s="22">
        <f t="shared" si="2"/>
        <v>8989040128</v>
      </c>
    </row>
    <row r="164" spans="1:8" x14ac:dyDescent="0.15">
      <c r="A164" s="21">
        <v>43141</v>
      </c>
      <c r="B164" s="24">
        <v>8720.08</v>
      </c>
      <c r="C164" s="24">
        <v>9122.5499999999993</v>
      </c>
      <c r="D164" s="24">
        <v>8295.4699999999993</v>
      </c>
      <c r="E164" s="24">
        <v>8621.9</v>
      </c>
      <c r="F164" s="23">
        <v>7780960256</v>
      </c>
      <c r="G164" s="23">
        <v>146981191680</v>
      </c>
      <c r="H164" s="22">
        <f t="shared" si="2"/>
        <v>9062921581.7142849</v>
      </c>
    </row>
    <row r="165" spans="1:8" x14ac:dyDescent="0.15">
      <c r="A165" s="21">
        <v>43142</v>
      </c>
      <c r="B165" s="24">
        <v>8616.1299999999992</v>
      </c>
      <c r="C165" s="24">
        <v>8616.1299999999992</v>
      </c>
      <c r="D165" s="24">
        <v>7931.1</v>
      </c>
      <c r="E165" s="24">
        <v>8129.97</v>
      </c>
      <c r="F165" s="23">
        <v>6122189824</v>
      </c>
      <c r="G165" s="23">
        <v>145244585984</v>
      </c>
      <c r="H165" s="22">
        <f t="shared" si="2"/>
        <v>8927013010.2857151</v>
      </c>
    </row>
    <row r="166" spans="1:8" x14ac:dyDescent="0.15">
      <c r="A166" s="21">
        <v>43143</v>
      </c>
      <c r="B166" s="24">
        <v>8141.43</v>
      </c>
      <c r="C166" s="24">
        <v>8985.92</v>
      </c>
      <c r="D166" s="24">
        <v>8141.43</v>
      </c>
      <c r="E166" s="24">
        <v>8926.57</v>
      </c>
      <c r="F166" s="23">
        <v>6256439808</v>
      </c>
      <c r="G166" s="23">
        <v>137257820160</v>
      </c>
      <c r="H166" s="22">
        <f t="shared" si="2"/>
        <v>8494320128</v>
      </c>
    </row>
    <row r="167" spans="1:8" x14ac:dyDescent="0.15">
      <c r="A167" s="21">
        <v>43144</v>
      </c>
      <c r="B167" s="24">
        <v>8926.7199999999993</v>
      </c>
      <c r="C167" s="24">
        <v>8958.4699999999993</v>
      </c>
      <c r="D167" s="24">
        <v>8455.41</v>
      </c>
      <c r="E167" s="24">
        <v>8598.31</v>
      </c>
      <c r="F167" s="23">
        <v>5696719872</v>
      </c>
      <c r="G167" s="23">
        <v>150515712000</v>
      </c>
      <c r="H167" s="22">
        <f t="shared" si="2"/>
        <v>7308165778.2857141</v>
      </c>
    </row>
    <row r="168" spans="1:8" x14ac:dyDescent="0.15">
      <c r="A168" s="21">
        <v>43145</v>
      </c>
      <c r="B168" s="24">
        <v>8599.92</v>
      </c>
      <c r="C168" s="24">
        <v>9518.5400000000009</v>
      </c>
      <c r="D168" s="24">
        <v>8599.92</v>
      </c>
      <c r="E168" s="24">
        <v>9494.6299999999992</v>
      </c>
      <c r="F168" s="23">
        <v>7909819904</v>
      </c>
      <c r="G168" s="23">
        <v>145023090688</v>
      </c>
      <c r="H168" s="22">
        <f t="shared" si="2"/>
        <v>7128242907.4285717</v>
      </c>
    </row>
    <row r="169" spans="1:8" x14ac:dyDescent="0.15">
      <c r="A169" s="21">
        <v>43146</v>
      </c>
      <c r="B169" s="24">
        <v>9488.32</v>
      </c>
      <c r="C169" s="24">
        <v>10234.799999999999</v>
      </c>
      <c r="D169" s="24">
        <v>9395.58</v>
      </c>
      <c r="E169" s="24">
        <v>10166.4</v>
      </c>
      <c r="F169" s="23">
        <v>9062540288</v>
      </c>
      <c r="G169" s="23">
        <v>160025198592</v>
      </c>
      <c r="H169" s="22">
        <f t="shared" si="2"/>
        <v>7087641453.7142859</v>
      </c>
    </row>
    <row r="170" spans="1:8" x14ac:dyDescent="0.15">
      <c r="A170" s="21">
        <v>43147</v>
      </c>
      <c r="B170" s="24">
        <v>10135.700000000001</v>
      </c>
      <c r="C170" s="24">
        <v>10324.1</v>
      </c>
      <c r="D170" s="24">
        <v>9824.82</v>
      </c>
      <c r="E170" s="24">
        <v>10233.9</v>
      </c>
      <c r="F170" s="23">
        <v>7296159744</v>
      </c>
      <c r="G170" s="23">
        <v>170960158720</v>
      </c>
      <c r="H170" s="22">
        <f t="shared" si="2"/>
        <v>7160689956.5714283</v>
      </c>
    </row>
    <row r="171" spans="1:8" x14ac:dyDescent="0.15">
      <c r="A171" s="21">
        <v>43148</v>
      </c>
      <c r="B171" s="24">
        <v>10207.5</v>
      </c>
      <c r="C171" s="24">
        <v>11139.5</v>
      </c>
      <c r="D171" s="24">
        <v>10149.4</v>
      </c>
      <c r="E171" s="24">
        <v>11112.7</v>
      </c>
      <c r="F171" s="23">
        <v>8660880384</v>
      </c>
      <c r="G171" s="23">
        <v>172191072256</v>
      </c>
      <c r="H171" s="22">
        <f t="shared" si="2"/>
        <v>7286392832</v>
      </c>
    </row>
    <row r="172" spans="1:8" x14ac:dyDescent="0.15">
      <c r="A172" s="21">
        <v>43149</v>
      </c>
      <c r="B172" s="24">
        <v>11123.4</v>
      </c>
      <c r="C172" s="24">
        <v>11349.8</v>
      </c>
      <c r="D172" s="24">
        <v>10326</v>
      </c>
      <c r="E172" s="24">
        <v>10551.8</v>
      </c>
      <c r="F172" s="23">
        <v>8744009728</v>
      </c>
      <c r="G172" s="23">
        <v>187662860288</v>
      </c>
      <c r="H172" s="22">
        <f t="shared" si="2"/>
        <v>7660938532.5714283</v>
      </c>
    </row>
    <row r="173" spans="1:8" x14ac:dyDescent="0.15">
      <c r="A173" s="21">
        <v>43150</v>
      </c>
      <c r="B173" s="24">
        <v>10552.6</v>
      </c>
      <c r="C173" s="24">
        <v>11273.8</v>
      </c>
      <c r="D173" s="24">
        <v>10513.2</v>
      </c>
      <c r="E173" s="24">
        <v>11225.3</v>
      </c>
      <c r="F173" s="23">
        <v>7652089856</v>
      </c>
      <c r="G173" s="23">
        <v>178054987776</v>
      </c>
      <c r="H173" s="22">
        <f t="shared" si="2"/>
        <v>7860317110.8571424</v>
      </c>
    </row>
    <row r="174" spans="1:8" x14ac:dyDescent="0.15">
      <c r="A174" s="21">
        <v>43151</v>
      </c>
      <c r="B174" s="24">
        <v>11231.8</v>
      </c>
      <c r="C174" s="24">
        <v>11958.5</v>
      </c>
      <c r="D174" s="24">
        <v>11231.8</v>
      </c>
      <c r="E174" s="24">
        <v>11403.7</v>
      </c>
      <c r="F174" s="23">
        <v>9926540288</v>
      </c>
      <c r="G174" s="23">
        <v>189535830016</v>
      </c>
      <c r="H174" s="22">
        <f t="shared" si="2"/>
        <v>8464577170.2857141</v>
      </c>
    </row>
    <row r="175" spans="1:8" x14ac:dyDescent="0.15">
      <c r="A175" s="21">
        <v>43152</v>
      </c>
      <c r="B175" s="24">
        <v>11372.2</v>
      </c>
      <c r="C175" s="24">
        <v>11418.5</v>
      </c>
      <c r="D175" s="24">
        <v>10479.1</v>
      </c>
      <c r="E175" s="24">
        <v>10690.4</v>
      </c>
      <c r="F175" s="23">
        <v>9405339648</v>
      </c>
      <c r="G175" s="23">
        <v>191926796288</v>
      </c>
      <c r="H175" s="22">
        <f t="shared" si="2"/>
        <v>8678222848</v>
      </c>
    </row>
    <row r="176" spans="1:8" x14ac:dyDescent="0.15">
      <c r="A176" s="21">
        <v>43153</v>
      </c>
      <c r="B176" s="24">
        <v>10660.4</v>
      </c>
      <c r="C176" s="24">
        <v>11039.1</v>
      </c>
      <c r="D176" s="24">
        <v>9939.09</v>
      </c>
      <c r="E176" s="24">
        <v>10005</v>
      </c>
      <c r="F176" s="23">
        <v>8040079872</v>
      </c>
      <c r="G176" s="23">
        <v>179936477184</v>
      </c>
      <c r="H176" s="22">
        <f t="shared" si="2"/>
        <v>8532157074.2857141</v>
      </c>
    </row>
    <row r="177" spans="1:8" x14ac:dyDescent="0.15">
      <c r="A177" s="21">
        <v>43154</v>
      </c>
      <c r="B177" s="24">
        <v>9937.07</v>
      </c>
      <c r="C177" s="24">
        <v>10487.3</v>
      </c>
      <c r="D177" s="24">
        <v>9734.56</v>
      </c>
      <c r="E177" s="24">
        <v>10301.1</v>
      </c>
      <c r="F177" s="23">
        <v>7739500032</v>
      </c>
      <c r="G177" s="23">
        <v>167745568768</v>
      </c>
      <c r="H177" s="22">
        <f t="shared" si="2"/>
        <v>8595491401.1428566</v>
      </c>
    </row>
    <row r="178" spans="1:8" x14ac:dyDescent="0.15">
      <c r="A178" s="21">
        <v>43155</v>
      </c>
      <c r="B178" s="24">
        <v>10287.700000000001</v>
      </c>
      <c r="C178" s="24">
        <v>10597.2</v>
      </c>
      <c r="D178" s="24">
        <v>9546.9699999999993</v>
      </c>
      <c r="E178" s="24">
        <v>9813.07</v>
      </c>
      <c r="F178" s="23">
        <v>6917929984</v>
      </c>
      <c r="G178" s="23">
        <v>173682327552</v>
      </c>
      <c r="H178" s="22">
        <f t="shared" si="2"/>
        <v>8346498486.8571424</v>
      </c>
    </row>
    <row r="179" spans="1:8" x14ac:dyDescent="0.15">
      <c r="A179" s="21">
        <v>43156</v>
      </c>
      <c r="B179" s="24">
        <v>9796.42</v>
      </c>
      <c r="C179" s="24">
        <v>9923.2199999999993</v>
      </c>
      <c r="D179" s="24">
        <v>9407.06</v>
      </c>
      <c r="E179" s="24">
        <v>9664.73</v>
      </c>
      <c r="F179" s="23">
        <v>5706939904</v>
      </c>
      <c r="G179" s="23">
        <v>165406720000</v>
      </c>
      <c r="H179" s="22">
        <f t="shared" si="2"/>
        <v>7912631369.1428576</v>
      </c>
    </row>
    <row r="180" spans="1:8" x14ac:dyDescent="0.15">
      <c r="A180" s="21">
        <v>43157</v>
      </c>
      <c r="B180" s="24">
        <v>9669.43</v>
      </c>
      <c r="C180" s="24">
        <v>10475</v>
      </c>
      <c r="D180" s="24">
        <v>9501.73</v>
      </c>
      <c r="E180" s="24">
        <v>10366.700000000001</v>
      </c>
      <c r="F180" s="23">
        <v>7287690240</v>
      </c>
      <c r="G180" s="23">
        <v>163283419136</v>
      </c>
      <c r="H180" s="22">
        <f t="shared" si="2"/>
        <v>7860574281.1428576</v>
      </c>
    </row>
    <row r="181" spans="1:8" x14ac:dyDescent="0.15">
      <c r="A181" s="21">
        <v>43158</v>
      </c>
      <c r="B181" s="24">
        <v>10393.9</v>
      </c>
      <c r="C181" s="24">
        <v>10878.5</v>
      </c>
      <c r="D181" s="24">
        <v>10246.1</v>
      </c>
      <c r="E181" s="24">
        <v>10725.6</v>
      </c>
      <c r="F181" s="23">
        <v>6966179840</v>
      </c>
      <c r="G181" s="23">
        <v>175536128000</v>
      </c>
      <c r="H181" s="22">
        <f t="shared" si="2"/>
        <v>7437665645.7142859</v>
      </c>
    </row>
    <row r="182" spans="1:8" x14ac:dyDescent="0.15">
      <c r="A182" s="21">
        <v>43159</v>
      </c>
      <c r="B182" s="24">
        <v>10687.2</v>
      </c>
      <c r="C182" s="24">
        <v>11089.8</v>
      </c>
      <c r="D182" s="24">
        <v>10393.1</v>
      </c>
      <c r="E182" s="24">
        <v>10397.9</v>
      </c>
      <c r="F182" s="23">
        <v>6936189952</v>
      </c>
      <c r="G182" s="23">
        <v>180509966336</v>
      </c>
      <c r="H182" s="22">
        <f t="shared" si="2"/>
        <v>7084929974.8571424</v>
      </c>
    </row>
    <row r="183" spans="1:8" x14ac:dyDescent="0.15">
      <c r="A183" s="21">
        <v>43160</v>
      </c>
      <c r="B183" s="24">
        <v>10385</v>
      </c>
      <c r="C183" s="24">
        <v>11052.3</v>
      </c>
      <c r="D183" s="24">
        <v>10352.700000000001</v>
      </c>
      <c r="E183" s="24">
        <v>10951</v>
      </c>
      <c r="F183" s="23">
        <v>7317279744</v>
      </c>
      <c r="G183" s="23">
        <v>175427076096</v>
      </c>
      <c r="H183" s="22">
        <f t="shared" si="2"/>
        <v>6981672813.7142859</v>
      </c>
    </row>
    <row r="184" spans="1:8" x14ac:dyDescent="0.15">
      <c r="A184" s="21">
        <v>43161</v>
      </c>
      <c r="B184" s="24">
        <v>10977.4</v>
      </c>
      <c r="C184" s="24">
        <v>11189</v>
      </c>
      <c r="D184" s="24">
        <v>10850.1</v>
      </c>
      <c r="E184" s="24">
        <v>11086.4</v>
      </c>
      <c r="F184" s="23">
        <v>7620590080</v>
      </c>
      <c r="G184" s="23">
        <v>185456082944</v>
      </c>
      <c r="H184" s="22">
        <f t="shared" si="2"/>
        <v>6964685677.7142859</v>
      </c>
    </row>
    <row r="185" spans="1:8" x14ac:dyDescent="0.15">
      <c r="A185" s="21">
        <v>43162</v>
      </c>
      <c r="B185" s="24">
        <v>11101.9</v>
      </c>
      <c r="C185" s="24">
        <v>11528.2</v>
      </c>
      <c r="D185" s="24">
        <v>11002.4</v>
      </c>
      <c r="E185" s="24">
        <v>11489.7</v>
      </c>
      <c r="F185" s="23">
        <v>6690570240</v>
      </c>
      <c r="G185" s="23">
        <v>187581399040</v>
      </c>
      <c r="H185" s="22">
        <f t="shared" si="2"/>
        <v>6932205714.2857141</v>
      </c>
    </row>
    <row r="186" spans="1:8" x14ac:dyDescent="0.15">
      <c r="A186" s="21">
        <v>43163</v>
      </c>
      <c r="B186" s="24">
        <v>11497.4</v>
      </c>
      <c r="C186" s="24">
        <v>11512.6</v>
      </c>
      <c r="D186" s="24">
        <v>11136.1</v>
      </c>
      <c r="E186" s="24">
        <v>11512.6</v>
      </c>
      <c r="F186" s="23">
        <v>6084149760</v>
      </c>
      <c r="G186" s="23">
        <v>194289254400</v>
      </c>
      <c r="H186" s="22">
        <f t="shared" si="2"/>
        <v>6986092836.5714283</v>
      </c>
    </row>
    <row r="187" spans="1:8" x14ac:dyDescent="0.15">
      <c r="A187" s="21">
        <v>43164</v>
      </c>
      <c r="B187" s="24">
        <v>11532.4</v>
      </c>
      <c r="C187" s="24">
        <v>11704.1</v>
      </c>
      <c r="D187" s="24">
        <v>11443.9</v>
      </c>
      <c r="E187" s="24">
        <v>11573.3</v>
      </c>
      <c r="F187" s="23">
        <v>6468539904</v>
      </c>
      <c r="G187" s="23">
        <v>194902605824</v>
      </c>
      <c r="H187" s="22">
        <f t="shared" si="2"/>
        <v>6869071360</v>
      </c>
    </row>
    <row r="188" spans="1:8" x14ac:dyDescent="0.15">
      <c r="A188" s="21">
        <v>43165</v>
      </c>
      <c r="B188" s="24">
        <v>11500.1</v>
      </c>
      <c r="C188" s="24">
        <v>11500.1</v>
      </c>
      <c r="D188" s="24">
        <v>10694.3</v>
      </c>
      <c r="E188" s="24">
        <v>10779.9</v>
      </c>
      <c r="F188" s="23">
        <v>6832169984</v>
      </c>
      <c r="G188" s="23">
        <v>194378252288</v>
      </c>
      <c r="H188" s="22">
        <f t="shared" si="2"/>
        <v>6849927094.8571424</v>
      </c>
    </row>
    <row r="189" spans="1:8" x14ac:dyDescent="0.15">
      <c r="A189" s="21">
        <v>43166</v>
      </c>
      <c r="B189" s="24">
        <v>10803.9</v>
      </c>
      <c r="C189" s="24">
        <v>10929.5</v>
      </c>
      <c r="D189" s="24">
        <v>9692.1200000000008</v>
      </c>
      <c r="E189" s="24">
        <v>9965.57</v>
      </c>
      <c r="F189" s="23">
        <v>8797910016</v>
      </c>
      <c r="G189" s="23">
        <v>182630825984</v>
      </c>
      <c r="H189" s="22">
        <f t="shared" si="2"/>
        <v>7115887104</v>
      </c>
    </row>
    <row r="190" spans="1:8" x14ac:dyDescent="0.15">
      <c r="A190" s="21">
        <v>43167</v>
      </c>
      <c r="B190" s="24">
        <v>9951.44</v>
      </c>
      <c r="C190" s="24">
        <v>10147.4</v>
      </c>
      <c r="D190" s="24">
        <v>9335.8700000000008</v>
      </c>
      <c r="E190" s="24">
        <v>9395.01</v>
      </c>
      <c r="F190" s="23">
        <v>7186089984</v>
      </c>
      <c r="G190" s="23">
        <v>168240807936</v>
      </c>
      <c r="H190" s="22">
        <f t="shared" si="2"/>
        <v>7097145709.7142859</v>
      </c>
    </row>
    <row r="191" spans="1:8" x14ac:dyDescent="0.15">
      <c r="A191" s="21">
        <v>43168</v>
      </c>
      <c r="B191" s="24">
        <v>9414.69</v>
      </c>
      <c r="C191" s="24">
        <v>9466.35</v>
      </c>
      <c r="D191" s="24">
        <v>8513.0300000000007</v>
      </c>
      <c r="E191" s="24">
        <v>9337.5499999999993</v>
      </c>
      <c r="F191" s="23">
        <v>8704190464</v>
      </c>
      <c r="G191" s="23">
        <v>159184977920</v>
      </c>
      <c r="H191" s="22">
        <f t="shared" si="2"/>
        <v>7251945764.5714283</v>
      </c>
    </row>
    <row r="192" spans="1:8" x14ac:dyDescent="0.15">
      <c r="A192" s="21">
        <v>43169</v>
      </c>
      <c r="B192" s="24">
        <v>9350.59</v>
      </c>
      <c r="C192" s="24">
        <v>9531.32</v>
      </c>
      <c r="D192" s="24">
        <v>8828.4699999999993</v>
      </c>
      <c r="E192" s="24">
        <v>8866</v>
      </c>
      <c r="F192" s="23">
        <v>5386319872</v>
      </c>
      <c r="G192" s="23">
        <v>158118674432</v>
      </c>
      <c r="H192" s="22">
        <f t="shared" si="2"/>
        <v>7065624283.4285717</v>
      </c>
    </row>
    <row r="193" spans="1:8" x14ac:dyDescent="0.15">
      <c r="A193" s="21">
        <v>43170</v>
      </c>
      <c r="B193" s="24">
        <v>8852.7800000000007</v>
      </c>
      <c r="C193" s="24">
        <v>9711.89</v>
      </c>
      <c r="D193" s="24">
        <v>8607.1200000000008</v>
      </c>
      <c r="E193" s="24">
        <v>9578.6299999999992</v>
      </c>
      <c r="F193" s="23">
        <v>6296370176</v>
      </c>
      <c r="G193" s="23">
        <v>149716271104</v>
      </c>
      <c r="H193" s="22">
        <f t="shared" si="2"/>
        <v>7095941485.7142859</v>
      </c>
    </row>
    <row r="194" spans="1:8" x14ac:dyDescent="0.15">
      <c r="A194" s="21">
        <v>43171</v>
      </c>
      <c r="B194" s="24">
        <v>9602.93</v>
      </c>
      <c r="C194" s="24">
        <v>9937.5</v>
      </c>
      <c r="D194" s="24">
        <v>8956.43</v>
      </c>
      <c r="E194" s="24">
        <v>9205.1200000000008</v>
      </c>
      <c r="F194" s="23">
        <v>6457399808</v>
      </c>
      <c r="G194" s="23">
        <v>162420637696</v>
      </c>
      <c r="H194" s="22">
        <f t="shared" si="2"/>
        <v>7094350043.4285717</v>
      </c>
    </row>
    <row r="195" spans="1:8" x14ac:dyDescent="0.15">
      <c r="A195" s="21">
        <v>43172</v>
      </c>
      <c r="B195" s="24">
        <v>9173.0400000000009</v>
      </c>
      <c r="C195" s="24">
        <v>9470.3799999999992</v>
      </c>
      <c r="D195" s="24">
        <v>8958.19</v>
      </c>
      <c r="E195" s="24">
        <v>9194.85</v>
      </c>
      <c r="F195" s="23">
        <v>5991139840</v>
      </c>
      <c r="G195" s="23">
        <v>155168309248</v>
      </c>
      <c r="H195" s="22">
        <f t="shared" si="2"/>
        <v>6974202880</v>
      </c>
    </row>
    <row r="196" spans="1:8" x14ac:dyDescent="0.15">
      <c r="A196" s="21">
        <v>43173</v>
      </c>
      <c r="B196" s="24">
        <v>9214.65</v>
      </c>
      <c r="C196" s="24">
        <v>9355.85</v>
      </c>
      <c r="D196" s="24">
        <v>8068.59</v>
      </c>
      <c r="E196" s="24">
        <v>8269.81</v>
      </c>
      <c r="F196" s="23">
        <v>6438230016</v>
      </c>
      <c r="G196" s="23">
        <v>155890532352</v>
      </c>
      <c r="H196" s="22">
        <f t="shared" si="2"/>
        <v>6637105737.1428576</v>
      </c>
    </row>
    <row r="197" spans="1:8" x14ac:dyDescent="0.15">
      <c r="A197" s="21">
        <v>43174</v>
      </c>
      <c r="B197" s="24">
        <v>8290.76</v>
      </c>
      <c r="C197" s="24">
        <v>8428.35</v>
      </c>
      <c r="D197" s="24">
        <v>7783.05</v>
      </c>
      <c r="E197" s="24">
        <v>8300.86</v>
      </c>
      <c r="F197" s="23">
        <v>6834429952</v>
      </c>
      <c r="G197" s="23">
        <v>140275318784</v>
      </c>
      <c r="H197" s="22">
        <f t="shared" si="2"/>
        <v>6586868589.7142859</v>
      </c>
    </row>
    <row r="198" spans="1:8" x14ac:dyDescent="0.15">
      <c r="A198" s="21">
        <v>43175</v>
      </c>
      <c r="B198" s="24">
        <v>8322.91</v>
      </c>
      <c r="C198" s="24">
        <v>8585.15</v>
      </c>
      <c r="D198" s="24">
        <v>8005.31</v>
      </c>
      <c r="E198" s="24">
        <v>8338.35</v>
      </c>
      <c r="F198" s="23">
        <v>5289379840</v>
      </c>
      <c r="G198" s="23">
        <v>140833898496</v>
      </c>
      <c r="H198" s="22">
        <f t="shared" si="2"/>
        <v>6099038500.5714283</v>
      </c>
    </row>
    <row r="199" spans="1:8" x14ac:dyDescent="0.15">
      <c r="A199" s="21">
        <v>43176</v>
      </c>
      <c r="B199" s="24">
        <v>8321.91</v>
      </c>
      <c r="C199" s="24">
        <v>8346.5300000000007</v>
      </c>
      <c r="D199" s="24">
        <v>7812.82</v>
      </c>
      <c r="E199" s="24">
        <v>7916.88</v>
      </c>
      <c r="F199" s="23">
        <v>4426149888</v>
      </c>
      <c r="G199" s="23">
        <v>140833521664</v>
      </c>
      <c r="H199" s="22">
        <f t="shared" si="2"/>
        <v>5961871360</v>
      </c>
    </row>
    <row r="200" spans="1:8" x14ac:dyDescent="0.15">
      <c r="A200" s="21">
        <v>43177</v>
      </c>
      <c r="B200" s="24">
        <v>7890.52</v>
      </c>
      <c r="C200" s="24">
        <v>8245.51</v>
      </c>
      <c r="D200" s="24">
        <v>7397.99</v>
      </c>
      <c r="E200" s="24">
        <v>8223.68</v>
      </c>
      <c r="F200" s="23">
        <v>6639190016</v>
      </c>
      <c r="G200" s="23">
        <v>133547311104</v>
      </c>
      <c r="H200" s="22">
        <f t="shared" si="2"/>
        <v>6010845622.8571424</v>
      </c>
    </row>
    <row r="201" spans="1:8" x14ac:dyDescent="0.15">
      <c r="A201" s="21">
        <v>43178</v>
      </c>
      <c r="B201" s="24">
        <v>8344.1200000000008</v>
      </c>
      <c r="C201" s="24">
        <v>8675.8700000000008</v>
      </c>
      <c r="D201" s="24">
        <v>8182.4</v>
      </c>
      <c r="E201" s="24">
        <v>8630.65</v>
      </c>
      <c r="F201" s="23">
        <v>6729110016</v>
      </c>
      <c r="G201" s="23">
        <v>141240451072</v>
      </c>
      <c r="H201" s="22">
        <f t="shared" ref="H201:H264" si="3">AVERAGE(F195:F201)</f>
        <v>6049661366.8571424</v>
      </c>
    </row>
    <row r="202" spans="1:8" x14ac:dyDescent="0.15">
      <c r="A202" s="21">
        <v>43179</v>
      </c>
      <c r="B202" s="24">
        <v>8619.67</v>
      </c>
      <c r="C202" s="24">
        <v>9051.02</v>
      </c>
      <c r="D202" s="24">
        <v>8389.89</v>
      </c>
      <c r="E202" s="24">
        <v>8913.4699999999993</v>
      </c>
      <c r="F202" s="23">
        <v>6361789952</v>
      </c>
      <c r="G202" s="23">
        <v>145921605632</v>
      </c>
      <c r="H202" s="22">
        <f t="shared" si="3"/>
        <v>6102611382.8571424</v>
      </c>
    </row>
    <row r="203" spans="1:8" x14ac:dyDescent="0.15">
      <c r="A203" s="21">
        <v>43180</v>
      </c>
      <c r="B203" s="24">
        <v>8937.48</v>
      </c>
      <c r="C203" s="24">
        <v>9177.3700000000008</v>
      </c>
      <c r="D203" s="24">
        <v>8846.33</v>
      </c>
      <c r="E203" s="24">
        <v>8929.2800000000007</v>
      </c>
      <c r="F203" s="23">
        <v>6043129856</v>
      </c>
      <c r="G203" s="23">
        <v>151315972096</v>
      </c>
      <c r="H203" s="22">
        <f t="shared" si="3"/>
        <v>6046168502.8571424</v>
      </c>
    </row>
    <row r="204" spans="1:8" x14ac:dyDescent="0.15">
      <c r="A204" s="21">
        <v>43181</v>
      </c>
      <c r="B204" s="24">
        <v>8939.44</v>
      </c>
      <c r="C204" s="24">
        <v>9100.7099999999991</v>
      </c>
      <c r="D204" s="24">
        <v>8564.9</v>
      </c>
      <c r="E204" s="24">
        <v>8728.4699999999993</v>
      </c>
      <c r="F204" s="23">
        <v>5530390016</v>
      </c>
      <c r="G204" s="23">
        <v>151365943296</v>
      </c>
      <c r="H204" s="22">
        <f t="shared" si="3"/>
        <v>5859877083.4285717</v>
      </c>
    </row>
    <row r="205" spans="1:8" x14ac:dyDescent="0.15">
      <c r="A205" s="21">
        <v>43182</v>
      </c>
      <c r="B205" s="24">
        <v>8736.25</v>
      </c>
      <c r="C205" s="24">
        <v>8879.6200000000008</v>
      </c>
      <c r="D205" s="24">
        <v>8360.6200000000008</v>
      </c>
      <c r="E205" s="24">
        <v>8879.6200000000008</v>
      </c>
      <c r="F205" s="23">
        <v>5954120192</v>
      </c>
      <c r="G205" s="23">
        <v>147940982784</v>
      </c>
      <c r="H205" s="22">
        <f t="shared" si="3"/>
        <v>5954839990.8571424</v>
      </c>
    </row>
    <row r="206" spans="1:8" x14ac:dyDescent="0.15">
      <c r="A206" s="21">
        <v>43183</v>
      </c>
      <c r="B206" s="24">
        <v>8901.9500000000007</v>
      </c>
      <c r="C206" s="24">
        <v>8996.18</v>
      </c>
      <c r="D206" s="24">
        <v>8665.7000000000007</v>
      </c>
      <c r="E206" s="24">
        <v>8668.1200000000008</v>
      </c>
      <c r="F206" s="23">
        <v>5664600064</v>
      </c>
      <c r="G206" s="23">
        <v>150761701376</v>
      </c>
      <c r="H206" s="22">
        <f t="shared" si="3"/>
        <v>6131761444.5714283</v>
      </c>
    </row>
    <row r="207" spans="1:8" x14ac:dyDescent="0.15">
      <c r="A207" s="21">
        <v>43184</v>
      </c>
      <c r="B207" s="24">
        <v>8612.81</v>
      </c>
      <c r="C207" s="24">
        <v>8682.01</v>
      </c>
      <c r="D207" s="24">
        <v>8449.1</v>
      </c>
      <c r="E207" s="24">
        <v>8495.7800000000007</v>
      </c>
      <c r="F207" s="23">
        <v>4569880064</v>
      </c>
      <c r="G207" s="23">
        <v>145881972736</v>
      </c>
      <c r="H207" s="22">
        <f t="shared" si="3"/>
        <v>5836145737.1428576</v>
      </c>
    </row>
    <row r="208" spans="1:8" x14ac:dyDescent="0.15">
      <c r="A208" s="21">
        <v>43185</v>
      </c>
      <c r="B208" s="24">
        <v>8498.4699999999993</v>
      </c>
      <c r="C208" s="24">
        <v>8530.08</v>
      </c>
      <c r="D208" s="24">
        <v>7921.43</v>
      </c>
      <c r="E208" s="24">
        <v>8209.4</v>
      </c>
      <c r="F208" s="23">
        <v>5921039872</v>
      </c>
      <c r="G208" s="23">
        <v>143959785472</v>
      </c>
      <c r="H208" s="22">
        <f t="shared" si="3"/>
        <v>5720707145.1428576</v>
      </c>
    </row>
    <row r="209" spans="1:8" x14ac:dyDescent="0.15">
      <c r="A209" s="21">
        <v>43186</v>
      </c>
      <c r="B209" s="24">
        <v>8200</v>
      </c>
      <c r="C209" s="24">
        <v>8232.7800000000007</v>
      </c>
      <c r="D209" s="24">
        <v>7797.28</v>
      </c>
      <c r="E209" s="24">
        <v>7833.04</v>
      </c>
      <c r="F209" s="23">
        <v>5378250240</v>
      </c>
      <c r="G209" s="23">
        <v>138918920192</v>
      </c>
      <c r="H209" s="22">
        <f t="shared" si="3"/>
        <v>5580201472</v>
      </c>
    </row>
    <row r="210" spans="1:8" x14ac:dyDescent="0.15">
      <c r="A210" s="21">
        <v>43187</v>
      </c>
      <c r="B210" s="24">
        <v>7836.83</v>
      </c>
      <c r="C210" s="24">
        <v>8122.89</v>
      </c>
      <c r="D210" s="24">
        <v>7809.17</v>
      </c>
      <c r="E210" s="24">
        <v>7954.48</v>
      </c>
      <c r="F210" s="23">
        <v>4935289856</v>
      </c>
      <c r="G210" s="23">
        <v>132781244416</v>
      </c>
      <c r="H210" s="22">
        <f t="shared" si="3"/>
        <v>5421938614.8571424</v>
      </c>
    </row>
    <row r="211" spans="1:8" x14ac:dyDescent="0.15">
      <c r="A211" s="21">
        <v>43188</v>
      </c>
      <c r="B211" s="24">
        <v>7979.07</v>
      </c>
      <c r="C211" s="24">
        <v>7994.33</v>
      </c>
      <c r="D211" s="24">
        <v>7081.38</v>
      </c>
      <c r="E211" s="24">
        <v>7165.7</v>
      </c>
      <c r="F211" s="23">
        <v>6361229824</v>
      </c>
      <c r="G211" s="23">
        <v>135204954112</v>
      </c>
      <c r="H211" s="22">
        <f t="shared" si="3"/>
        <v>5540630016</v>
      </c>
    </row>
    <row r="212" spans="1:8" x14ac:dyDescent="0.15">
      <c r="A212" s="21">
        <v>43189</v>
      </c>
      <c r="B212" s="24">
        <v>7171.45</v>
      </c>
      <c r="C212" s="24">
        <v>7276.66</v>
      </c>
      <c r="D212" s="24">
        <v>6683.93</v>
      </c>
      <c r="E212" s="24">
        <v>6890.52</v>
      </c>
      <c r="F212" s="23">
        <v>6289509888</v>
      </c>
      <c r="G212" s="23">
        <v>121533513728</v>
      </c>
      <c r="H212" s="22">
        <f t="shared" si="3"/>
        <v>5588542829.7142859</v>
      </c>
    </row>
    <row r="213" spans="1:8" x14ac:dyDescent="0.15">
      <c r="A213" s="21">
        <v>43190</v>
      </c>
      <c r="B213" s="24">
        <v>6892.48</v>
      </c>
      <c r="C213" s="24">
        <v>7207.85</v>
      </c>
      <c r="D213" s="24">
        <v>6863.52</v>
      </c>
      <c r="E213" s="24">
        <v>6973.53</v>
      </c>
      <c r="F213" s="23">
        <v>4553269760</v>
      </c>
      <c r="G213" s="23">
        <v>116819845120</v>
      </c>
      <c r="H213" s="22">
        <f t="shared" si="3"/>
        <v>5429781357.7142859</v>
      </c>
    </row>
    <row r="214" spans="1:8" x14ac:dyDescent="0.15">
      <c r="A214" s="21">
        <v>43191</v>
      </c>
      <c r="B214" s="24">
        <v>7003.06</v>
      </c>
      <c r="C214" s="24">
        <v>7060.95</v>
      </c>
      <c r="D214" s="24">
        <v>6526.87</v>
      </c>
      <c r="E214" s="24">
        <v>6844.23</v>
      </c>
      <c r="F214" s="23">
        <v>4532100096</v>
      </c>
      <c r="G214" s="23">
        <v>118705192960</v>
      </c>
      <c r="H214" s="22">
        <f t="shared" si="3"/>
        <v>5424384219.4285717</v>
      </c>
    </row>
    <row r="215" spans="1:8" x14ac:dyDescent="0.15">
      <c r="A215" s="21">
        <v>43192</v>
      </c>
      <c r="B215" s="24">
        <v>6844.86</v>
      </c>
      <c r="C215" s="24">
        <v>7135.47</v>
      </c>
      <c r="D215" s="24">
        <v>6816.58</v>
      </c>
      <c r="E215" s="24">
        <v>7083.8</v>
      </c>
      <c r="F215" s="23">
        <v>4333440000</v>
      </c>
      <c r="G215" s="23">
        <v>116037476352</v>
      </c>
      <c r="H215" s="22">
        <f t="shared" si="3"/>
        <v>5197584237.7142859</v>
      </c>
    </row>
    <row r="216" spans="1:8" x14ac:dyDescent="0.15">
      <c r="A216" s="21">
        <v>43193</v>
      </c>
      <c r="B216" s="24">
        <v>7102.26</v>
      </c>
      <c r="C216" s="24">
        <v>7530.94</v>
      </c>
      <c r="D216" s="24">
        <v>7072.49</v>
      </c>
      <c r="E216" s="24">
        <v>7456.11</v>
      </c>
      <c r="F216" s="23">
        <v>5499700224</v>
      </c>
      <c r="G216" s="23">
        <v>120414863360</v>
      </c>
      <c r="H216" s="22">
        <f t="shared" si="3"/>
        <v>5214934235.4285717</v>
      </c>
    </row>
    <row r="217" spans="1:8" x14ac:dyDescent="0.15">
      <c r="A217" s="21">
        <v>43194</v>
      </c>
      <c r="B217" s="24">
        <v>7456.41</v>
      </c>
      <c r="C217" s="24">
        <v>7469.88</v>
      </c>
      <c r="D217" s="24">
        <v>6803.88</v>
      </c>
      <c r="E217" s="24">
        <v>6853.84</v>
      </c>
      <c r="F217" s="23">
        <v>4936000000</v>
      </c>
      <c r="G217" s="23">
        <v>126434361344</v>
      </c>
      <c r="H217" s="22">
        <f t="shared" si="3"/>
        <v>5215035684.5714283</v>
      </c>
    </row>
    <row r="218" spans="1:8" x14ac:dyDescent="0.15">
      <c r="A218" s="21">
        <v>43195</v>
      </c>
      <c r="B218" s="24">
        <v>6848.65</v>
      </c>
      <c r="C218" s="24">
        <v>6933.82</v>
      </c>
      <c r="D218" s="24">
        <v>6644.8</v>
      </c>
      <c r="E218" s="24">
        <v>6811.47</v>
      </c>
      <c r="F218" s="23">
        <v>5639320064</v>
      </c>
      <c r="G218" s="23">
        <v>116141531136</v>
      </c>
      <c r="H218" s="22">
        <f t="shared" si="3"/>
        <v>5111905718.8571424</v>
      </c>
    </row>
    <row r="219" spans="1:8" x14ac:dyDescent="0.15">
      <c r="A219" s="21">
        <v>43196</v>
      </c>
      <c r="B219" s="24">
        <v>6815.96</v>
      </c>
      <c r="C219" s="24">
        <v>6857.49</v>
      </c>
      <c r="D219" s="24">
        <v>6575</v>
      </c>
      <c r="E219" s="24">
        <v>6636.32</v>
      </c>
      <c r="F219" s="23">
        <v>3766810112</v>
      </c>
      <c r="G219" s="23">
        <v>115600564224</v>
      </c>
      <c r="H219" s="22">
        <f t="shared" si="3"/>
        <v>4751520036.5714283</v>
      </c>
    </row>
    <row r="220" spans="1:8" x14ac:dyDescent="0.15">
      <c r="A220" s="21">
        <v>43197</v>
      </c>
      <c r="B220" s="24">
        <v>6630.51</v>
      </c>
      <c r="C220" s="24">
        <v>7050.54</v>
      </c>
      <c r="D220" s="24">
        <v>6630.51</v>
      </c>
      <c r="E220" s="24">
        <v>6911.09</v>
      </c>
      <c r="F220" s="23">
        <v>3976610048</v>
      </c>
      <c r="G220" s="23">
        <v>112466558976</v>
      </c>
      <c r="H220" s="22">
        <f t="shared" si="3"/>
        <v>4669140077.7142859</v>
      </c>
    </row>
    <row r="221" spans="1:8" x14ac:dyDescent="0.15">
      <c r="A221" s="21">
        <v>43198</v>
      </c>
      <c r="B221" s="24">
        <v>6919.98</v>
      </c>
      <c r="C221" s="24">
        <v>7111.56</v>
      </c>
      <c r="D221" s="24">
        <v>6919.98</v>
      </c>
      <c r="E221" s="24">
        <v>7023.52</v>
      </c>
      <c r="F221" s="23">
        <v>3652499968</v>
      </c>
      <c r="G221" s="23">
        <v>117392195584</v>
      </c>
      <c r="H221" s="22">
        <f t="shared" si="3"/>
        <v>4543482916.5714283</v>
      </c>
    </row>
    <row r="222" spans="1:8" x14ac:dyDescent="0.15">
      <c r="A222" s="21">
        <v>43199</v>
      </c>
      <c r="B222" s="24">
        <v>7044.32</v>
      </c>
      <c r="C222" s="24">
        <v>7178.11</v>
      </c>
      <c r="D222" s="24">
        <v>6661.99</v>
      </c>
      <c r="E222" s="24">
        <v>6770.73</v>
      </c>
      <c r="F222" s="23">
        <v>4894060032</v>
      </c>
      <c r="G222" s="23">
        <v>119515766784</v>
      </c>
      <c r="H222" s="22">
        <f t="shared" si="3"/>
        <v>4623571492.5714283</v>
      </c>
    </row>
    <row r="223" spans="1:8" x14ac:dyDescent="0.15">
      <c r="A223" s="21">
        <v>43200</v>
      </c>
      <c r="B223" s="24">
        <v>6795.44</v>
      </c>
      <c r="C223" s="24">
        <v>6872.41</v>
      </c>
      <c r="D223" s="24">
        <v>6704.15</v>
      </c>
      <c r="E223" s="24">
        <v>6834.76</v>
      </c>
      <c r="F223" s="23">
        <v>4272750080</v>
      </c>
      <c r="G223" s="23">
        <v>115305570304</v>
      </c>
      <c r="H223" s="22">
        <f t="shared" si="3"/>
        <v>4448292900.5714283</v>
      </c>
    </row>
    <row r="224" spans="1:8" x14ac:dyDescent="0.15">
      <c r="A224" s="21">
        <v>43201</v>
      </c>
      <c r="B224" s="24">
        <v>6843.47</v>
      </c>
      <c r="C224" s="24">
        <v>6968.32</v>
      </c>
      <c r="D224" s="24">
        <v>6817.59</v>
      </c>
      <c r="E224" s="24">
        <v>6968.32</v>
      </c>
      <c r="F224" s="23">
        <v>4641889792</v>
      </c>
      <c r="G224" s="23">
        <v>116126228480</v>
      </c>
      <c r="H224" s="22">
        <f t="shared" si="3"/>
        <v>4406277156.5714283</v>
      </c>
    </row>
    <row r="225" spans="1:8" x14ac:dyDescent="0.15">
      <c r="A225" s="21">
        <v>43202</v>
      </c>
      <c r="B225" s="24">
        <v>6955.38</v>
      </c>
      <c r="C225" s="24">
        <v>7899.23</v>
      </c>
      <c r="D225" s="24">
        <v>6806.51</v>
      </c>
      <c r="E225" s="24">
        <v>7889.25</v>
      </c>
      <c r="F225" s="23">
        <v>8906250240</v>
      </c>
      <c r="G225" s="23">
        <v>118047571968</v>
      </c>
      <c r="H225" s="22">
        <f t="shared" si="3"/>
        <v>4872981467.4285717</v>
      </c>
    </row>
    <row r="226" spans="1:8" x14ac:dyDescent="0.15">
      <c r="A226" s="21">
        <v>43203</v>
      </c>
      <c r="B226" s="24">
        <v>7901.09</v>
      </c>
      <c r="C226" s="24">
        <v>8183.96</v>
      </c>
      <c r="D226" s="24">
        <v>7758.93</v>
      </c>
      <c r="E226" s="24">
        <v>7895.96</v>
      </c>
      <c r="F226" s="23">
        <v>7764460032</v>
      </c>
      <c r="G226" s="23">
        <v>134113542144</v>
      </c>
      <c r="H226" s="22">
        <f t="shared" si="3"/>
        <v>5444074313.1428576</v>
      </c>
    </row>
    <row r="227" spans="1:8" x14ac:dyDescent="0.15">
      <c r="A227" s="21">
        <v>43204</v>
      </c>
      <c r="B227" s="24">
        <v>7874.67</v>
      </c>
      <c r="C227" s="24">
        <v>8140.71</v>
      </c>
      <c r="D227" s="24">
        <v>7846</v>
      </c>
      <c r="E227" s="24">
        <v>7986.24</v>
      </c>
      <c r="F227" s="23">
        <v>5191430144</v>
      </c>
      <c r="G227" s="23">
        <v>133681594368</v>
      </c>
      <c r="H227" s="22">
        <f t="shared" si="3"/>
        <v>5617620041.1428576</v>
      </c>
    </row>
    <row r="228" spans="1:8" x14ac:dyDescent="0.15">
      <c r="A228" s="21">
        <v>43205</v>
      </c>
      <c r="B228" s="24">
        <v>7999.33</v>
      </c>
      <c r="C228" s="24">
        <v>8338.42</v>
      </c>
      <c r="D228" s="24">
        <v>7999.33</v>
      </c>
      <c r="E228" s="24">
        <v>8329.11</v>
      </c>
      <c r="F228" s="23">
        <v>5244480000</v>
      </c>
      <c r="G228" s="23">
        <v>135811555328</v>
      </c>
      <c r="H228" s="22">
        <f t="shared" si="3"/>
        <v>5845045760</v>
      </c>
    </row>
    <row r="229" spans="1:8" x14ac:dyDescent="0.15">
      <c r="A229" s="21">
        <v>43206</v>
      </c>
      <c r="B229" s="24">
        <v>8337.57</v>
      </c>
      <c r="C229" s="24">
        <v>8371.15</v>
      </c>
      <c r="D229" s="24">
        <v>7925.73</v>
      </c>
      <c r="E229" s="24">
        <v>8058.67</v>
      </c>
      <c r="F229" s="23">
        <v>5631309824</v>
      </c>
      <c r="G229" s="23">
        <v>141570850816</v>
      </c>
      <c r="H229" s="22">
        <f t="shared" si="3"/>
        <v>5950367158.8571424</v>
      </c>
    </row>
    <row r="230" spans="1:8" x14ac:dyDescent="0.15">
      <c r="A230" s="21">
        <v>43207</v>
      </c>
      <c r="B230" s="24">
        <v>8071.66</v>
      </c>
      <c r="C230" s="24">
        <v>8285.9599999999991</v>
      </c>
      <c r="D230" s="24">
        <v>7881.72</v>
      </c>
      <c r="E230" s="24">
        <v>7902.09</v>
      </c>
      <c r="F230" s="23">
        <v>6900879872</v>
      </c>
      <c r="G230" s="23">
        <v>137069985792</v>
      </c>
      <c r="H230" s="22">
        <f t="shared" si="3"/>
        <v>6325814272</v>
      </c>
    </row>
    <row r="231" spans="1:8" x14ac:dyDescent="0.15">
      <c r="A231" s="21">
        <v>43208</v>
      </c>
      <c r="B231" s="24">
        <v>7944.43</v>
      </c>
      <c r="C231" s="24">
        <v>8197.7999999999993</v>
      </c>
      <c r="D231" s="24">
        <v>7886.01</v>
      </c>
      <c r="E231" s="24">
        <v>8163.42</v>
      </c>
      <c r="F231" s="23">
        <v>6529909760</v>
      </c>
      <c r="G231" s="23">
        <v>134925754368</v>
      </c>
      <c r="H231" s="22">
        <f t="shared" si="3"/>
        <v>6595531410.2857141</v>
      </c>
    </row>
    <row r="232" spans="1:8" x14ac:dyDescent="0.15">
      <c r="A232" s="21">
        <v>43209</v>
      </c>
      <c r="B232" s="24">
        <v>8159.27</v>
      </c>
      <c r="C232" s="24">
        <v>8298.69</v>
      </c>
      <c r="D232" s="24">
        <v>8138.78</v>
      </c>
      <c r="E232" s="24">
        <v>8294.31</v>
      </c>
      <c r="F232" s="23">
        <v>7063209984</v>
      </c>
      <c r="G232" s="23">
        <v>138590552064</v>
      </c>
      <c r="H232" s="22">
        <f t="shared" si="3"/>
        <v>6332239945.1428576</v>
      </c>
    </row>
    <row r="233" spans="1:8" x14ac:dyDescent="0.15">
      <c r="A233" s="21">
        <v>43210</v>
      </c>
      <c r="B233" s="24">
        <v>8286.8799999999992</v>
      </c>
      <c r="C233" s="24">
        <v>8880.23</v>
      </c>
      <c r="D233" s="24">
        <v>8244.5400000000009</v>
      </c>
      <c r="E233" s="24">
        <v>8845.83</v>
      </c>
      <c r="F233" s="23">
        <v>8438110208</v>
      </c>
      <c r="G233" s="23">
        <v>140776603648</v>
      </c>
      <c r="H233" s="22">
        <f t="shared" si="3"/>
        <v>6428475684.5714283</v>
      </c>
    </row>
    <row r="234" spans="1:8" x14ac:dyDescent="0.15">
      <c r="A234" s="21">
        <v>43211</v>
      </c>
      <c r="B234" s="24">
        <v>8848.7900000000009</v>
      </c>
      <c r="C234" s="24">
        <v>8997.57</v>
      </c>
      <c r="D234" s="24">
        <v>8652.15</v>
      </c>
      <c r="E234" s="24">
        <v>8895.58</v>
      </c>
      <c r="F234" s="23">
        <v>7548550144</v>
      </c>
      <c r="G234" s="23">
        <v>150337388544</v>
      </c>
      <c r="H234" s="22">
        <f t="shared" si="3"/>
        <v>6765207113.1428576</v>
      </c>
    </row>
    <row r="235" spans="1:8" x14ac:dyDescent="0.15">
      <c r="A235" s="21">
        <v>43212</v>
      </c>
      <c r="B235" s="24">
        <v>8925.06</v>
      </c>
      <c r="C235" s="24">
        <v>9001.64</v>
      </c>
      <c r="D235" s="24">
        <v>8779.61</v>
      </c>
      <c r="E235" s="24">
        <v>8802.4599999999991</v>
      </c>
      <c r="F235" s="23">
        <v>6629899776</v>
      </c>
      <c r="G235" s="23">
        <v>151650992128</v>
      </c>
      <c r="H235" s="22">
        <f t="shared" si="3"/>
        <v>6963124224</v>
      </c>
    </row>
    <row r="236" spans="1:8" x14ac:dyDescent="0.15">
      <c r="A236" s="21">
        <v>43213</v>
      </c>
      <c r="B236" s="24">
        <v>8794.39</v>
      </c>
      <c r="C236" s="24">
        <v>8958.5499999999993</v>
      </c>
      <c r="D236" s="24">
        <v>8788.81</v>
      </c>
      <c r="E236" s="24">
        <v>8930.8799999999992</v>
      </c>
      <c r="F236" s="23">
        <v>6925190144</v>
      </c>
      <c r="G236" s="23">
        <v>149448441856</v>
      </c>
      <c r="H236" s="22">
        <f t="shared" si="3"/>
        <v>7147964269.7142859</v>
      </c>
    </row>
    <row r="237" spans="1:8" x14ac:dyDescent="0.15">
      <c r="A237" s="21">
        <v>43214</v>
      </c>
      <c r="B237" s="24">
        <v>8934.34</v>
      </c>
      <c r="C237" s="24">
        <v>9732.61</v>
      </c>
      <c r="D237" s="24">
        <v>8927.83</v>
      </c>
      <c r="E237" s="24">
        <v>9697.5</v>
      </c>
      <c r="F237" s="23">
        <v>10678800384</v>
      </c>
      <c r="G237" s="23">
        <v>151843831808</v>
      </c>
      <c r="H237" s="22">
        <f t="shared" si="3"/>
        <v>7687667200</v>
      </c>
    </row>
    <row r="238" spans="1:8" x14ac:dyDescent="0.15">
      <c r="A238" s="21">
        <v>43215</v>
      </c>
      <c r="B238" s="24">
        <v>9701.0300000000007</v>
      </c>
      <c r="C238" s="24">
        <v>9745.32</v>
      </c>
      <c r="D238" s="24">
        <v>8799.84</v>
      </c>
      <c r="E238" s="24">
        <v>8845.74</v>
      </c>
      <c r="F238" s="23">
        <v>11083100160</v>
      </c>
      <c r="G238" s="23">
        <v>164893310976</v>
      </c>
      <c r="H238" s="22">
        <f t="shared" si="3"/>
        <v>8338122971.4285717</v>
      </c>
    </row>
    <row r="239" spans="1:8" x14ac:dyDescent="0.15">
      <c r="A239" s="21">
        <v>43216</v>
      </c>
      <c r="B239" s="24">
        <v>8867.32</v>
      </c>
      <c r="C239" s="24">
        <v>9281.51</v>
      </c>
      <c r="D239" s="24">
        <v>8727.09</v>
      </c>
      <c r="E239" s="24">
        <v>9281.51</v>
      </c>
      <c r="F239" s="23">
        <v>8970559488</v>
      </c>
      <c r="G239" s="23">
        <v>150736044032</v>
      </c>
      <c r="H239" s="22">
        <f t="shared" si="3"/>
        <v>8610601472</v>
      </c>
    </row>
    <row r="240" spans="1:8" x14ac:dyDescent="0.15">
      <c r="A240" s="21">
        <v>43217</v>
      </c>
      <c r="B240" s="24">
        <v>9290.6299999999992</v>
      </c>
      <c r="C240" s="24">
        <v>9375.4699999999993</v>
      </c>
      <c r="D240" s="24">
        <v>8987.0499999999993</v>
      </c>
      <c r="E240" s="24">
        <v>8987.0499999999993</v>
      </c>
      <c r="F240" s="23">
        <v>7566289920</v>
      </c>
      <c r="G240" s="23">
        <v>157948411904</v>
      </c>
      <c r="H240" s="22">
        <f t="shared" si="3"/>
        <v>8486055716.5714283</v>
      </c>
    </row>
    <row r="241" spans="1:8" x14ac:dyDescent="0.15">
      <c r="A241" s="21">
        <v>43218</v>
      </c>
      <c r="B241" s="24">
        <v>8939.27</v>
      </c>
      <c r="C241" s="24">
        <v>9412.09</v>
      </c>
      <c r="D241" s="24">
        <v>8931.99</v>
      </c>
      <c r="E241" s="24">
        <v>9348.48</v>
      </c>
      <c r="F241" s="23">
        <v>7805479936</v>
      </c>
      <c r="G241" s="23">
        <v>151990501376</v>
      </c>
      <c r="H241" s="22">
        <f t="shared" si="3"/>
        <v>8522759972.5714283</v>
      </c>
    </row>
    <row r="242" spans="1:8" x14ac:dyDescent="0.15">
      <c r="A242" s="21">
        <v>43219</v>
      </c>
      <c r="B242" s="24">
        <v>9346.41</v>
      </c>
      <c r="C242" s="24">
        <v>9531.49</v>
      </c>
      <c r="D242" s="24">
        <v>9193.7099999999991</v>
      </c>
      <c r="E242" s="24">
        <v>9419.08</v>
      </c>
      <c r="F242" s="23">
        <v>8853000192</v>
      </c>
      <c r="G242" s="23">
        <v>158927945728</v>
      </c>
      <c r="H242" s="22">
        <f t="shared" si="3"/>
        <v>8840345746.2857151</v>
      </c>
    </row>
    <row r="243" spans="1:8" x14ac:dyDescent="0.15">
      <c r="A243" s="21">
        <v>43220</v>
      </c>
      <c r="B243" s="24">
        <v>9426.11</v>
      </c>
      <c r="C243" s="24">
        <v>9477.14</v>
      </c>
      <c r="D243" s="24">
        <v>9166.81</v>
      </c>
      <c r="E243" s="24">
        <v>9240.5499999999993</v>
      </c>
      <c r="F243" s="23">
        <v>8673920000</v>
      </c>
      <c r="G243" s="23">
        <v>160301858816</v>
      </c>
      <c r="H243" s="22">
        <f t="shared" si="3"/>
        <v>9090164297.1428566</v>
      </c>
    </row>
    <row r="244" spans="1:8" x14ac:dyDescent="0.15">
      <c r="A244" s="21">
        <v>43221</v>
      </c>
      <c r="B244" s="24">
        <v>9251.4699999999993</v>
      </c>
      <c r="C244" s="24">
        <v>9255.8799999999992</v>
      </c>
      <c r="D244" s="24">
        <v>8891.0499999999993</v>
      </c>
      <c r="E244" s="24">
        <v>9119.01</v>
      </c>
      <c r="F244" s="23">
        <v>7713019904</v>
      </c>
      <c r="G244" s="23">
        <v>157349511168</v>
      </c>
      <c r="H244" s="22">
        <f t="shared" si="3"/>
        <v>8666481371.4285717</v>
      </c>
    </row>
    <row r="245" spans="1:8" x14ac:dyDescent="0.15">
      <c r="A245" s="21">
        <v>43222</v>
      </c>
      <c r="B245" s="24">
        <v>9104.6</v>
      </c>
      <c r="C245" s="24">
        <v>9256.52</v>
      </c>
      <c r="D245" s="24">
        <v>9015.14</v>
      </c>
      <c r="E245" s="24">
        <v>9235.92</v>
      </c>
      <c r="F245" s="23">
        <v>7558159872</v>
      </c>
      <c r="G245" s="23">
        <v>154868940800</v>
      </c>
      <c r="H245" s="22">
        <f t="shared" si="3"/>
        <v>8162918473.1428576</v>
      </c>
    </row>
    <row r="246" spans="1:8" x14ac:dyDescent="0.15">
      <c r="A246" s="21">
        <v>43223</v>
      </c>
      <c r="B246" s="24">
        <v>9233.9699999999993</v>
      </c>
      <c r="C246" s="24">
        <v>9798.33</v>
      </c>
      <c r="D246" s="24">
        <v>9188.15</v>
      </c>
      <c r="E246" s="24">
        <v>9743.86</v>
      </c>
      <c r="F246" s="23">
        <v>10207299584</v>
      </c>
      <c r="G246" s="23">
        <v>157086744576</v>
      </c>
      <c r="H246" s="22">
        <f t="shared" si="3"/>
        <v>8339595629.7142859</v>
      </c>
    </row>
    <row r="247" spans="1:8" x14ac:dyDescent="0.15">
      <c r="A247" s="21">
        <v>43224</v>
      </c>
      <c r="B247" s="24">
        <v>9695.5</v>
      </c>
      <c r="C247" s="24">
        <v>9779.2000000000007</v>
      </c>
      <c r="D247" s="24">
        <v>9585.9599999999991</v>
      </c>
      <c r="E247" s="24">
        <v>9700.76</v>
      </c>
      <c r="F247" s="23">
        <v>8217829888</v>
      </c>
      <c r="G247" s="23">
        <v>164955684864</v>
      </c>
      <c r="H247" s="22">
        <f t="shared" si="3"/>
        <v>8432672768</v>
      </c>
    </row>
    <row r="248" spans="1:8" x14ac:dyDescent="0.15">
      <c r="A248" s="21">
        <v>43225</v>
      </c>
      <c r="B248" s="24">
        <v>9700.2800000000007</v>
      </c>
      <c r="C248" s="24">
        <v>9964.5</v>
      </c>
      <c r="D248" s="24">
        <v>9695.1200000000008</v>
      </c>
      <c r="E248" s="24">
        <v>9858.15</v>
      </c>
      <c r="F248" s="23">
        <v>7651939840</v>
      </c>
      <c r="G248" s="23">
        <v>165054595072</v>
      </c>
      <c r="H248" s="22">
        <f t="shared" si="3"/>
        <v>8410738468.5714283</v>
      </c>
    </row>
    <row r="249" spans="1:8" x14ac:dyDescent="0.15">
      <c r="A249" s="21">
        <v>43226</v>
      </c>
      <c r="B249" s="24">
        <v>9845.31</v>
      </c>
      <c r="C249" s="24">
        <v>9940.14</v>
      </c>
      <c r="D249" s="24">
        <v>9465.25</v>
      </c>
      <c r="E249" s="24">
        <v>9654.7999999999993</v>
      </c>
      <c r="F249" s="23">
        <v>7222280192</v>
      </c>
      <c r="G249" s="23">
        <v>167541391360</v>
      </c>
      <c r="H249" s="22">
        <f t="shared" si="3"/>
        <v>8177778468.5714283</v>
      </c>
    </row>
    <row r="250" spans="1:8" x14ac:dyDescent="0.15">
      <c r="A250" s="21">
        <v>43227</v>
      </c>
      <c r="B250" s="24">
        <v>9645.67</v>
      </c>
      <c r="C250" s="24">
        <v>9665.85</v>
      </c>
      <c r="D250" s="24">
        <v>9231.5300000000007</v>
      </c>
      <c r="E250" s="24">
        <v>9373.01</v>
      </c>
      <c r="F250" s="23">
        <v>7394019840</v>
      </c>
      <c r="G250" s="23">
        <v>164161159168</v>
      </c>
      <c r="H250" s="22">
        <f t="shared" si="3"/>
        <v>7994935588.5714283</v>
      </c>
    </row>
    <row r="251" spans="1:8" x14ac:dyDescent="0.15">
      <c r="A251" s="21">
        <v>43228</v>
      </c>
      <c r="B251" s="24">
        <v>9380.8700000000008</v>
      </c>
      <c r="C251" s="24">
        <v>9462.75</v>
      </c>
      <c r="D251" s="24">
        <v>9127.77</v>
      </c>
      <c r="E251" s="24">
        <v>9234.82</v>
      </c>
      <c r="F251" s="23">
        <v>7415869952</v>
      </c>
      <c r="G251" s="23">
        <v>159671926784</v>
      </c>
      <c r="H251" s="22">
        <f t="shared" si="3"/>
        <v>7952485595.4285717</v>
      </c>
    </row>
    <row r="252" spans="1:8" x14ac:dyDescent="0.15">
      <c r="A252" s="21">
        <v>43229</v>
      </c>
      <c r="B252" s="24">
        <v>9223.73</v>
      </c>
      <c r="C252" s="24">
        <v>9374.76</v>
      </c>
      <c r="D252" s="24">
        <v>9031.6200000000008</v>
      </c>
      <c r="E252" s="24">
        <v>9325.18</v>
      </c>
      <c r="F252" s="23">
        <v>7226890240</v>
      </c>
      <c r="G252" s="23">
        <v>157013377024</v>
      </c>
      <c r="H252" s="22">
        <f t="shared" si="3"/>
        <v>7905161362.2857141</v>
      </c>
    </row>
    <row r="253" spans="1:8" x14ac:dyDescent="0.15">
      <c r="A253" s="21">
        <v>43230</v>
      </c>
      <c r="B253" s="24">
        <v>9325.9599999999991</v>
      </c>
      <c r="C253" s="24">
        <v>9396.0400000000009</v>
      </c>
      <c r="D253" s="24">
        <v>9040.52</v>
      </c>
      <c r="E253" s="24">
        <v>9043.94</v>
      </c>
      <c r="F253" s="23">
        <v>6906699776</v>
      </c>
      <c r="G253" s="23">
        <v>158772150272</v>
      </c>
      <c r="H253" s="22">
        <f t="shared" si="3"/>
        <v>7433647104</v>
      </c>
    </row>
    <row r="254" spans="1:8" x14ac:dyDescent="0.15">
      <c r="A254" s="21">
        <v>43231</v>
      </c>
      <c r="B254" s="24">
        <v>9052.9599999999991</v>
      </c>
      <c r="C254" s="24">
        <v>9052.9599999999991</v>
      </c>
      <c r="D254" s="24">
        <v>8394.4599999999991</v>
      </c>
      <c r="E254" s="24">
        <v>8441.49</v>
      </c>
      <c r="F254" s="23">
        <v>8488520192</v>
      </c>
      <c r="G254" s="23">
        <v>154142113792</v>
      </c>
      <c r="H254" s="22">
        <f t="shared" si="3"/>
        <v>7472317147.4285717</v>
      </c>
    </row>
    <row r="255" spans="1:8" x14ac:dyDescent="0.15">
      <c r="A255" s="21">
        <v>43232</v>
      </c>
      <c r="B255" s="24">
        <v>8441.44</v>
      </c>
      <c r="C255" s="24">
        <v>8664.86</v>
      </c>
      <c r="D255" s="24">
        <v>8223.5</v>
      </c>
      <c r="E255" s="24">
        <v>8504.89</v>
      </c>
      <c r="F255" s="23">
        <v>6821380096</v>
      </c>
      <c r="G255" s="23">
        <v>143743025152</v>
      </c>
      <c r="H255" s="22">
        <f t="shared" si="3"/>
        <v>7353665755.4285717</v>
      </c>
    </row>
    <row r="256" spans="1:8" x14ac:dyDescent="0.15">
      <c r="A256" s="21">
        <v>43233</v>
      </c>
      <c r="B256" s="24">
        <v>8515.49</v>
      </c>
      <c r="C256" s="24">
        <v>8773.5499999999993</v>
      </c>
      <c r="D256" s="24">
        <v>8395.1200000000008</v>
      </c>
      <c r="E256" s="24">
        <v>8723.94</v>
      </c>
      <c r="F256" s="23">
        <v>5866379776</v>
      </c>
      <c r="G256" s="23">
        <v>145021599744</v>
      </c>
      <c r="H256" s="22">
        <f t="shared" si="3"/>
        <v>7159965696</v>
      </c>
    </row>
    <row r="257" spans="1:8" x14ac:dyDescent="0.15">
      <c r="A257" s="21">
        <v>43234</v>
      </c>
      <c r="B257" s="24">
        <v>8713.1</v>
      </c>
      <c r="C257" s="24">
        <v>8881.1200000000008</v>
      </c>
      <c r="D257" s="24">
        <v>8367.9699999999993</v>
      </c>
      <c r="E257" s="24">
        <v>8716.7900000000009</v>
      </c>
      <c r="F257" s="23">
        <v>7364149760</v>
      </c>
      <c r="G257" s="23">
        <v>148403159040</v>
      </c>
      <c r="H257" s="22">
        <f t="shared" si="3"/>
        <v>7155698541.7142859</v>
      </c>
    </row>
    <row r="258" spans="1:8" x14ac:dyDescent="0.15">
      <c r="A258" s="21">
        <v>43235</v>
      </c>
      <c r="B258" s="24">
        <v>8705.19</v>
      </c>
      <c r="C258" s="24">
        <v>8836.19</v>
      </c>
      <c r="D258" s="24">
        <v>8456.4500000000007</v>
      </c>
      <c r="E258" s="24">
        <v>8510.3799999999992</v>
      </c>
      <c r="F258" s="23">
        <v>6705710080</v>
      </c>
      <c r="G258" s="23">
        <v>148282703872</v>
      </c>
      <c r="H258" s="22">
        <f t="shared" si="3"/>
        <v>7054247131.4285717</v>
      </c>
    </row>
    <row r="259" spans="1:8" x14ac:dyDescent="0.15">
      <c r="A259" s="21">
        <v>43236</v>
      </c>
      <c r="B259" s="24">
        <v>8504.41</v>
      </c>
      <c r="C259" s="24">
        <v>8508.43</v>
      </c>
      <c r="D259" s="24">
        <v>8175.49</v>
      </c>
      <c r="E259" s="24">
        <v>8368.83</v>
      </c>
      <c r="F259" s="23">
        <v>6760220160</v>
      </c>
      <c r="G259" s="23">
        <v>144877961216</v>
      </c>
      <c r="H259" s="22">
        <f t="shared" si="3"/>
        <v>6987579977.1428576</v>
      </c>
    </row>
    <row r="260" spans="1:8" x14ac:dyDescent="0.15">
      <c r="A260" s="21">
        <v>43237</v>
      </c>
      <c r="B260" s="24">
        <v>8370.0499999999993</v>
      </c>
      <c r="C260" s="24">
        <v>8445.5400000000009</v>
      </c>
      <c r="D260" s="24">
        <v>8054.12</v>
      </c>
      <c r="E260" s="24">
        <v>8094.32</v>
      </c>
      <c r="F260" s="23">
        <v>5862530048</v>
      </c>
      <c r="G260" s="23">
        <v>142608318464</v>
      </c>
      <c r="H260" s="22">
        <f t="shared" si="3"/>
        <v>6838412873.1428576</v>
      </c>
    </row>
    <row r="261" spans="1:8" x14ac:dyDescent="0.15">
      <c r="A261" s="21">
        <v>43238</v>
      </c>
      <c r="B261" s="24">
        <v>8091.83</v>
      </c>
      <c r="C261" s="24">
        <v>8274.1200000000008</v>
      </c>
      <c r="D261" s="24">
        <v>7974.82</v>
      </c>
      <c r="E261" s="24">
        <v>8250.9699999999993</v>
      </c>
      <c r="F261" s="23">
        <v>5764190208</v>
      </c>
      <c r="G261" s="23">
        <v>137881419776</v>
      </c>
      <c r="H261" s="22">
        <f t="shared" si="3"/>
        <v>6449222875.4285717</v>
      </c>
    </row>
    <row r="262" spans="1:8" x14ac:dyDescent="0.15">
      <c r="A262" s="21">
        <v>43239</v>
      </c>
      <c r="B262" s="24">
        <v>8255.73</v>
      </c>
      <c r="C262" s="24">
        <v>8372.06</v>
      </c>
      <c r="D262" s="24">
        <v>8183.35</v>
      </c>
      <c r="E262" s="24">
        <v>8247.18</v>
      </c>
      <c r="F262" s="23">
        <v>4712399872</v>
      </c>
      <c r="G262" s="23">
        <v>140688801792</v>
      </c>
      <c r="H262" s="22">
        <f t="shared" si="3"/>
        <v>6147939986.2857141</v>
      </c>
    </row>
    <row r="263" spans="1:8" x14ac:dyDescent="0.15">
      <c r="A263" s="21">
        <v>43240</v>
      </c>
      <c r="B263" s="24">
        <v>8246.99</v>
      </c>
      <c r="C263" s="24">
        <v>8562.41</v>
      </c>
      <c r="D263" s="24">
        <v>8205.24</v>
      </c>
      <c r="E263" s="24">
        <v>8513.25</v>
      </c>
      <c r="F263" s="23">
        <v>5191059968</v>
      </c>
      <c r="G263" s="23">
        <v>140555894784</v>
      </c>
      <c r="H263" s="22">
        <f t="shared" si="3"/>
        <v>6051465728</v>
      </c>
    </row>
    <row r="264" spans="1:8" x14ac:dyDescent="0.15">
      <c r="A264" s="21">
        <v>43241</v>
      </c>
      <c r="B264" s="24">
        <v>8522.33</v>
      </c>
      <c r="C264" s="24">
        <v>8557.52</v>
      </c>
      <c r="D264" s="24">
        <v>8365.1200000000008</v>
      </c>
      <c r="E264" s="24">
        <v>8418.99</v>
      </c>
      <c r="F264" s="23">
        <v>5154990080</v>
      </c>
      <c r="G264" s="23">
        <v>145264312320</v>
      </c>
      <c r="H264" s="22">
        <f t="shared" si="3"/>
        <v>5735871488</v>
      </c>
    </row>
    <row r="265" spans="1:8" x14ac:dyDescent="0.15">
      <c r="A265" s="21">
        <v>43242</v>
      </c>
      <c r="B265" s="24">
        <v>8419.8700000000008</v>
      </c>
      <c r="C265" s="24">
        <v>8423.25</v>
      </c>
      <c r="D265" s="24">
        <v>8004.58</v>
      </c>
      <c r="E265" s="24">
        <v>8041.78</v>
      </c>
      <c r="F265" s="23">
        <v>5137010176</v>
      </c>
      <c r="G265" s="23">
        <v>143533998080</v>
      </c>
      <c r="H265" s="22">
        <f t="shared" ref="H265:H328" si="4">AVERAGE(F259:F265)</f>
        <v>5511771501.7142859</v>
      </c>
    </row>
    <row r="266" spans="1:8" x14ac:dyDescent="0.15">
      <c r="A266" s="21">
        <v>43243</v>
      </c>
      <c r="B266" s="24">
        <v>8037.08</v>
      </c>
      <c r="C266" s="24">
        <v>8054.66</v>
      </c>
      <c r="D266" s="24">
        <v>7507.88</v>
      </c>
      <c r="E266" s="24">
        <v>7557.82</v>
      </c>
      <c r="F266" s="23">
        <v>6491120128</v>
      </c>
      <c r="G266" s="23">
        <v>137023922176</v>
      </c>
      <c r="H266" s="22">
        <f t="shared" si="4"/>
        <v>5473328640</v>
      </c>
    </row>
    <row r="267" spans="1:8" x14ac:dyDescent="0.15">
      <c r="A267" s="21">
        <v>43244</v>
      </c>
      <c r="B267" s="24">
        <v>7561.12</v>
      </c>
      <c r="C267" s="24">
        <v>7738.6</v>
      </c>
      <c r="D267" s="24">
        <v>7331.14</v>
      </c>
      <c r="E267" s="24">
        <v>7587.34</v>
      </c>
      <c r="F267" s="23">
        <v>6049220096</v>
      </c>
      <c r="G267" s="23">
        <v>128924786688</v>
      </c>
      <c r="H267" s="22">
        <f t="shared" si="4"/>
        <v>5499998646.8571424</v>
      </c>
    </row>
    <row r="268" spans="1:8" x14ac:dyDescent="0.15">
      <c r="A268" s="21">
        <v>43245</v>
      </c>
      <c r="B268" s="24">
        <v>7592.3</v>
      </c>
      <c r="C268" s="24">
        <v>7659.14</v>
      </c>
      <c r="D268" s="24">
        <v>7392.65</v>
      </c>
      <c r="E268" s="24">
        <v>7480.14</v>
      </c>
      <c r="F268" s="23">
        <v>4867829760</v>
      </c>
      <c r="G268" s="23">
        <v>129469906944</v>
      </c>
      <c r="H268" s="22">
        <f t="shared" si="4"/>
        <v>5371947154.2857141</v>
      </c>
    </row>
    <row r="269" spans="1:8" x14ac:dyDescent="0.15">
      <c r="A269" s="21">
        <v>43246</v>
      </c>
      <c r="B269" s="24">
        <v>7486.48</v>
      </c>
      <c r="C269" s="24">
        <v>7595.16</v>
      </c>
      <c r="D269" s="24">
        <v>7349.12</v>
      </c>
      <c r="E269" s="24">
        <v>7355.88</v>
      </c>
      <c r="F269" s="23">
        <v>4051539968</v>
      </c>
      <c r="G269" s="23">
        <v>127681822720</v>
      </c>
      <c r="H269" s="22">
        <f t="shared" si="4"/>
        <v>5277538596.5714283</v>
      </c>
    </row>
    <row r="270" spans="1:8" x14ac:dyDescent="0.15">
      <c r="A270" s="21">
        <v>43247</v>
      </c>
      <c r="B270" s="24">
        <v>7362.08</v>
      </c>
      <c r="C270" s="24">
        <v>7381.74</v>
      </c>
      <c r="D270" s="24">
        <v>7270.96</v>
      </c>
      <c r="E270" s="24">
        <v>7368.22</v>
      </c>
      <c r="F270" s="23">
        <v>4056519936</v>
      </c>
      <c r="G270" s="23">
        <v>125574873088</v>
      </c>
      <c r="H270" s="22">
        <f t="shared" si="4"/>
        <v>5115461449.1428576</v>
      </c>
    </row>
    <row r="271" spans="1:8" x14ac:dyDescent="0.15">
      <c r="A271" s="21">
        <v>43248</v>
      </c>
      <c r="B271" s="24">
        <v>7371.31</v>
      </c>
      <c r="C271" s="24">
        <v>7419.05</v>
      </c>
      <c r="D271" s="24">
        <v>7100.89</v>
      </c>
      <c r="E271" s="24">
        <v>7135.99</v>
      </c>
      <c r="F271" s="23">
        <v>5040600064</v>
      </c>
      <c r="G271" s="23">
        <v>125747650560</v>
      </c>
      <c r="H271" s="22">
        <f t="shared" si="4"/>
        <v>5099120018.2857141</v>
      </c>
    </row>
    <row r="272" spans="1:8" x14ac:dyDescent="0.15">
      <c r="A272" s="21">
        <v>43249</v>
      </c>
      <c r="B272" s="24">
        <v>7129.46</v>
      </c>
      <c r="C272" s="24">
        <v>7526.42</v>
      </c>
      <c r="D272" s="24">
        <v>7090.68</v>
      </c>
      <c r="E272" s="24">
        <v>7472.59</v>
      </c>
      <c r="F272" s="23">
        <v>5662660096</v>
      </c>
      <c r="G272" s="23">
        <v>121636012032</v>
      </c>
      <c r="H272" s="22">
        <f t="shared" si="4"/>
        <v>5174212864</v>
      </c>
    </row>
    <row r="273" spans="1:8" x14ac:dyDescent="0.15">
      <c r="A273" s="21">
        <v>43250</v>
      </c>
      <c r="B273" s="24">
        <v>7469.73</v>
      </c>
      <c r="C273" s="24">
        <v>7573.77</v>
      </c>
      <c r="D273" s="24">
        <v>7313.6</v>
      </c>
      <c r="E273" s="24">
        <v>7406.52</v>
      </c>
      <c r="F273" s="23">
        <v>4922540032</v>
      </c>
      <c r="G273" s="23">
        <v>127453937664</v>
      </c>
      <c r="H273" s="22">
        <f t="shared" si="4"/>
        <v>4950129993.1428576</v>
      </c>
    </row>
    <row r="274" spans="1:8" x14ac:dyDescent="0.15">
      <c r="A274" s="21">
        <v>43251</v>
      </c>
      <c r="B274" s="24">
        <v>7406.15</v>
      </c>
      <c r="C274" s="24">
        <v>7608.9</v>
      </c>
      <c r="D274" s="24">
        <v>7361.13</v>
      </c>
      <c r="E274" s="24">
        <v>7494.17</v>
      </c>
      <c r="F274" s="23">
        <v>5127130112</v>
      </c>
      <c r="G274" s="23">
        <v>126385594368</v>
      </c>
      <c r="H274" s="22">
        <f t="shared" si="4"/>
        <v>4818402852.5714283</v>
      </c>
    </row>
    <row r="275" spans="1:8" x14ac:dyDescent="0.15">
      <c r="A275" s="21">
        <v>43252</v>
      </c>
      <c r="B275" s="24">
        <v>7500.7</v>
      </c>
      <c r="C275" s="24">
        <v>7604.73</v>
      </c>
      <c r="D275" s="24">
        <v>7407.34</v>
      </c>
      <c r="E275" s="24">
        <v>7541.45</v>
      </c>
      <c r="F275" s="23">
        <v>4921460224</v>
      </c>
      <c r="G275" s="23">
        <v>128014475264</v>
      </c>
      <c r="H275" s="22">
        <f t="shared" si="4"/>
        <v>4826064347.4285717</v>
      </c>
    </row>
    <row r="276" spans="1:8" x14ac:dyDescent="0.15">
      <c r="A276" s="21">
        <v>43253</v>
      </c>
      <c r="B276" s="24">
        <v>7536.72</v>
      </c>
      <c r="C276" s="24">
        <v>7695.83</v>
      </c>
      <c r="D276" s="24">
        <v>7497.26</v>
      </c>
      <c r="E276" s="24">
        <v>7643.45</v>
      </c>
      <c r="F276" s="23">
        <v>4939299840</v>
      </c>
      <c r="G276" s="23">
        <v>128645062656</v>
      </c>
      <c r="H276" s="22">
        <f t="shared" si="4"/>
        <v>4952887186.2857141</v>
      </c>
    </row>
    <row r="277" spans="1:8" x14ac:dyDescent="0.15">
      <c r="A277" s="21">
        <v>43254</v>
      </c>
      <c r="B277" s="24">
        <v>7632.09</v>
      </c>
      <c r="C277" s="24">
        <v>7754.89</v>
      </c>
      <c r="D277" s="24">
        <v>7613.04</v>
      </c>
      <c r="E277" s="24">
        <v>7720.25</v>
      </c>
      <c r="F277" s="23">
        <v>4851760128</v>
      </c>
      <c r="G277" s="23">
        <v>130287656960</v>
      </c>
      <c r="H277" s="22">
        <f t="shared" si="4"/>
        <v>5066492928</v>
      </c>
    </row>
    <row r="278" spans="1:8" x14ac:dyDescent="0.15">
      <c r="A278" s="21">
        <v>43255</v>
      </c>
      <c r="B278" s="24">
        <v>7722.53</v>
      </c>
      <c r="C278" s="24">
        <v>7753.82</v>
      </c>
      <c r="D278" s="24">
        <v>7474.04</v>
      </c>
      <c r="E278" s="24">
        <v>7514.47</v>
      </c>
      <c r="F278" s="23">
        <v>4993169920</v>
      </c>
      <c r="G278" s="23">
        <v>131847151616</v>
      </c>
      <c r="H278" s="22">
        <f t="shared" si="4"/>
        <v>5059717193.1428576</v>
      </c>
    </row>
    <row r="279" spans="1:8" x14ac:dyDescent="0.15">
      <c r="A279" s="21">
        <v>43256</v>
      </c>
      <c r="B279" s="24">
        <v>7500.9</v>
      </c>
      <c r="C279" s="24">
        <v>7643.23</v>
      </c>
      <c r="D279" s="24">
        <v>7397</v>
      </c>
      <c r="E279" s="24">
        <v>7633.76</v>
      </c>
      <c r="F279" s="23">
        <v>4961739776</v>
      </c>
      <c r="G279" s="23">
        <v>128080510976</v>
      </c>
      <c r="H279" s="22">
        <f t="shared" si="4"/>
        <v>4959585718.8571424</v>
      </c>
    </row>
    <row r="280" spans="1:8" x14ac:dyDescent="0.15">
      <c r="A280" s="21">
        <v>43257</v>
      </c>
      <c r="B280" s="24">
        <v>7625.97</v>
      </c>
      <c r="C280" s="24">
        <v>7680.43</v>
      </c>
      <c r="D280" s="24">
        <v>7502.01</v>
      </c>
      <c r="E280" s="24">
        <v>7653.98</v>
      </c>
      <c r="F280" s="23">
        <v>4692259840</v>
      </c>
      <c r="G280" s="23">
        <v>130232893440</v>
      </c>
      <c r="H280" s="22">
        <f t="shared" si="4"/>
        <v>4926688548.5714283</v>
      </c>
    </row>
    <row r="281" spans="1:8" x14ac:dyDescent="0.15">
      <c r="A281" s="21">
        <v>43258</v>
      </c>
      <c r="B281" s="24">
        <v>7650.82</v>
      </c>
      <c r="C281" s="24">
        <v>7741.27</v>
      </c>
      <c r="D281" s="24">
        <v>7650.82</v>
      </c>
      <c r="E281" s="24">
        <v>7678.24</v>
      </c>
      <c r="F281" s="23">
        <v>4485799936</v>
      </c>
      <c r="G281" s="23">
        <v>130671083520</v>
      </c>
      <c r="H281" s="22">
        <f t="shared" si="4"/>
        <v>4835069952</v>
      </c>
    </row>
    <row r="282" spans="1:8" x14ac:dyDescent="0.15">
      <c r="A282" s="21">
        <v>43259</v>
      </c>
      <c r="B282" s="24">
        <v>7685.14</v>
      </c>
      <c r="C282" s="24">
        <v>7698.19</v>
      </c>
      <c r="D282" s="24">
        <v>7558.4</v>
      </c>
      <c r="E282" s="24">
        <v>7624.92</v>
      </c>
      <c r="F282" s="23">
        <v>4227579904</v>
      </c>
      <c r="G282" s="23">
        <v>131270959104</v>
      </c>
      <c r="H282" s="22">
        <f t="shared" si="4"/>
        <v>4735944192</v>
      </c>
    </row>
    <row r="283" spans="1:8" x14ac:dyDescent="0.15">
      <c r="A283" s="21">
        <v>43260</v>
      </c>
      <c r="B283" s="24">
        <v>7632.52</v>
      </c>
      <c r="C283" s="24">
        <v>7683.58</v>
      </c>
      <c r="D283" s="24">
        <v>7531.98</v>
      </c>
      <c r="E283" s="24">
        <v>7531.98</v>
      </c>
      <c r="F283" s="23">
        <v>3845220096</v>
      </c>
      <c r="G283" s="23">
        <v>130386051072</v>
      </c>
      <c r="H283" s="22">
        <f t="shared" si="4"/>
        <v>4579647085.7142859</v>
      </c>
    </row>
    <row r="284" spans="1:8" x14ac:dyDescent="0.15">
      <c r="A284" s="21">
        <v>43261</v>
      </c>
      <c r="B284" s="24">
        <v>7499.55</v>
      </c>
      <c r="C284" s="24">
        <v>7499.55</v>
      </c>
      <c r="D284" s="24">
        <v>6709.07</v>
      </c>
      <c r="E284" s="24">
        <v>6786.02</v>
      </c>
      <c r="F284" s="23">
        <v>5804839936</v>
      </c>
      <c r="G284" s="23">
        <v>128128073728</v>
      </c>
      <c r="H284" s="22">
        <f t="shared" si="4"/>
        <v>4715801344</v>
      </c>
    </row>
    <row r="285" spans="1:8" x14ac:dyDescent="0.15">
      <c r="A285" s="21">
        <v>43262</v>
      </c>
      <c r="B285" s="24">
        <v>6799.29</v>
      </c>
      <c r="C285" s="24">
        <v>6910.18</v>
      </c>
      <c r="D285" s="24">
        <v>6706.63</v>
      </c>
      <c r="E285" s="24">
        <v>6906.92</v>
      </c>
      <c r="F285" s="23">
        <v>4745269760</v>
      </c>
      <c r="G285" s="23">
        <v>116175110144</v>
      </c>
      <c r="H285" s="22">
        <f t="shared" si="4"/>
        <v>4680387035.4285717</v>
      </c>
    </row>
    <row r="286" spans="1:8" x14ac:dyDescent="0.15">
      <c r="A286" s="21">
        <v>43263</v>
      </c>
      <c r="B286" s="24">
        <v>6905.82</v>
      </c>
      <c r="C286" s="24">
        <v>6907.96</v>
      </c>
      <c r="D286" s="24">
        <v>6542.08</v>
      </c>
      <c r="E286" s="24">
        <v>6582.36</v>
      </c>
      <c r="F286" s="23">
        <v>4654380032</v>
      </c>
      <c r="G286" s="23">
        <v>118007037952</v>
      </c>
      <c r="H286" s="22">
        <f t="shared" si="4"/>
        <v>4636478500.5714283</v>
      </c>
    </row>
    <row r="287" spans="1:8" x14ac:dyDescent="0.15">
      <c r="A287" s="21">
        <v>43264</v>
      </c>
      <c r="B287" s="24">
        <v>6596.88</v>
      </c>
      <c r="C287" s="24">
        <v>6631.66</v>
      </c>
      <c r="D287" s="24">
        <v>6285.63</v>
      </c>
      <c r="E287" s="24">
        <v>6349.9</v>
      </c>
      <c r="F287" s="23">
        <v>5052349952</v>
      </c>
      <c r="G287" s="23">
        <v>112740089856</v>
      </c>
      <c r="H287" s="22">
        <f t="shared" si="4"/>
        <v>4687919945.1428576</v>
      </c>
    </row>
    <row r="288" spans="1:8" x14ac:dyDescent="0.15">
      <c r="A288" s="21">
        <v>43265</v>
      </c>
      <c r="B288" s="24">
        <v>6342.75</v>
      </c>
      <c r="C288" s="24">
        <v>6707.14</v>
      </c>
      <c r="D288" s="24">
        <v>6334.46</v>
      </c>
      <c r="E288" s="24">
        <v>6675.35</v>
      </c>
      <c r="F288" s="23">
        <v>5138710016</v>
      </c>
      <c r="G288" s="23">
        <v>108408373248</v>
      </c>
      <c r="H288" s="22">
        <f t="shared" si="4"/>
        <v>4781192813.7142859</v>
      </c>
    </row>
    <row r="289" spans="1:8" x14ac:dyDescent="0.15">
      <c r="A289" s="21">
        <v>43266</v>
      </c>
      <c r="B289" s="24">
        <v>6674.08</v>
      </c>
      <c r="C289" s="24">
        <v>6681.08</v>
      </c>
      <c r="D289" s="24">
        <v>6433.87</v>
      </c>
      <c r="E289" s="24">
        <v>6456.58</v>
      </c>
      <c r="F289" s="23">
        <v>3955389952</v>
      </c>
      <c r="G289" s="23">
        <v>114084323328</v>
      </c>
      <c r="H289" s="22">
        <f t="shared" si="4"/>
        <v>4742308534.8571424</v>
      </c>
    </row>
    <row r="290" spans="1:8" x14ac:dyDescent="0.15">
      <c r="A290" s="21">
        <v>43267</v>
      </c>
      <c r="B290" s="24">
        <v>6455.45</v>
      </c>
      <c r="C290" s="24">
        <v>6592.49</v>
      </c>
      <c r="D290" s="24">
        <v>6402.29</v>
      </c>
      <c r="E290" s="24">
        <v>6550.16</v>
      </c>
      <c r="F290" s="23">
        <v>3194170112</v>
      </c>
      <c r="G290" s="23">
        <v>110359371776</v>
      </c>
      <c r="H290" s="22">
        <f t="shared" si="4"/>
        <v>4649301394.2857141</v>
      </c>
    </row>
    <row r="291" spans="1:8" x14ac:dyDescent="0.15">
      <c r="A291" s="21">
        <v>43268</v>
      </c>
      <c r="B291" s="24">
        <v>6545.53</v>
      </c>
      <c r="C291" s="24">
        <v>6589.11</v>
      </c>
      <c r="D291" s="24">
        <v>6499.27</v>
      </c>
      <c r="E291" s="24">
        <v>6499.27</v>
      </c>
      <c r="F291" s="23">
        <v>3104019968</v>
      </c>
      <c r="G291" s="23">
        <v>111912886272</v>
      </c>
      <c r="H291" s="22">
        <f t="shared" si="4"/>
        <v>4263469970.2857141</v>
      </c>
    </row>
    <row r="292" spans="1:8" x14ac:dyDescent="0.15">
      <c r="A292" s="21">
        <v>43269</v>
      </c>
      <c r="B292" s="24">
        <v>6510.07</v>
      </c>
      <c r="C292" s="24">
        <v>6781.14</v>
      </c>
      <c r="D292" s="24">
        <v>6446.68</v>
      </c>
      <c r="E292" s="24">
        <v>6734.82</v>
      </c>
      <c r="F292" s="23">
        <v>4039200000</v>
      </c>
      <c r="G292" s="23">
        <v>111319474176</v>
      </c>
      <c r="H292" s="22">
        <f t="shared" si="4"/>
        <v>4162602861.7142859</v>
      </c>
    </row>
    <row r="293" spans="1:8" x14ac:dyDescent="0.15">
      <c r="A293" s="21">
        <v>43270</v>
      </c>
      <c r="B293" s="24">
        <v>6742.39</v>
      </c>
      <c r="C293" s="24">
        <v>6822.5</v>
      </c>
      <c r="D293" s="24">
        <v>6709.92</v>
      </c>
      <c r="E293" s="24">
        <v>6769.94</v>
      </c>
      <c r="F293" s="23">
        <v>4057029888</v>
      </c>
      <c r="G293" s="23">
        <v>115305701376</v>
      </c>
      <c r="H293" s="22">
        <f t="shared" si="4"/>
        <v>4077267126.8571429</v>
      </c>
    </row>
    <row r="294" spans="1:8" x14ac:dyDescent="0.15">
      <c r="A294" s="21">
        <v>43271</v>
      </c>
      <c r="B294" s="24">
        <v>6770.76</v>
      </c>
      <c r="C294" s="24">
        <v>6821.56</v>
      </c>
      <c r="D294" s="24">
        <v>6611.88</v>
      </c>
      <c r="E294" s="24">
        <v>6776.55</v>
      </c>
      <c r="F294" s="23">
        <v>3888640000</v>
      </c>
      <c r="G294" s="23">
        <v>115803979776</v>
      </c>
      <c r="H294" s="22">
        <f t="shared" si="4"/>
        <v>3911022848</v>
      </c>
    </row>
    <row r="295" spans="1:8" x14ac:dyDescent="0.15">
      <c r="A295" s="21">
        <v>43272</v>
      </c>
      <c r="B295" s="24">
        <v>6780.09</v>
      </c>
      <c r="C295" s="24">
        <v>6810.94</v>
      </c>
      <c r="D295" s="24">
        <v>6715.17</v>
      </c>
      <c r="E295" s="24">
        <v>6729.74</v>
      </c>
      <c r="F295" s="23">
        <v>3529129984</v>
      </c>
      <c r="G295" s="23">
        <v>115976970240</v>
      </c>
      <c r="H295" s="22">
        <f t="shared" si="4"/>
        <v>3681082843.4285712</v>
      </c>
    </row>
    <row r="296" spans="1:8" x14ac:dyDescent="0.15">
      <c r="A296" s="21">
        <v>43273</v>
      </c>
      <c r="B296" s="24">
        <v>6737.88</v>
      </c>
      <c r="C296" s="24">
        <v>6747.08</v>
      </c>
      <c r="D296" s="24">
        <v>6006.6</v>
      </c>
      <c r="E296" s="24">
        <v>6083.69</v>
      </c>
      <c r="F296" s="23">
        <v>5079810048</v>
      </c>
      <c r="G296" s="23">
        <v>115268878336</v>
      </c>
      <c r="H296" s="22">
        <f t="shared" si="4"/>
        <v>3841714285.7142859</v>
      </c>
    </row>
    <row r="297" spans="1:8" x14ac:dyDescent="0.15">
      <c r="A297" s="21">
        <v>43274</v>
      </c>
      <c r="B297" s="24">
        <v>6090.1</v>
      </c>
      <c r="C297" s="24">
        <v>6224.82</v>
      </c>
      <c r="D297" s="24">
        <v>6071.81</v>
      </c>
      <c r="E297" s="24">
        <v>6162.48</v>
      </c>
      <c r="F297" s="23">
        <v>3431360000</v>
      </c>
      <c r="G297" s="23">
        <v>104198422528</v>
      </c>
      <c r="H297" s="22">
        <f t="shared" si="4"/>
        <v>3875598555.4285712</v>
      </c>
    </row>
    <row r="298" spans="1:8" x14ac:dyDescent="0.15">
      <c r="A298" s="21">
        <v>43275</v>
      </c>
      <c r="B298" s="24">
        <v>6164.28</v>
      </c>
      <c r="C298" s="24">
        <v>6223.78</v>
      </c>
      <c r="D298" s="24">
        <v>5826.41</v>
      </c>
      <c r="E298" s="24">
        <v>6173.23</v>
      </c>
      <c r="F298" s="23">
        <v>4566909952</v>
      </c>
      <c r="G298" s="23">
        <v>105480101888</v>
      </c>
      <c r="H298" s="22">
        <f t="shared" si="4"/>
        <v>4084582838.8571429</v>
      </c>
    </row>
    <row r="299" spans="1:8" x14ac:dyDescent="0.15">
      <c r="A299" s="21">
        <v>43276</v>
      </c>
      <c r="B299" s="24">
        <v>6171.97</v>
      </c>
      <c r="C299" s="24">
        <v>6327.37</v>
      </c>
      <c r="D299" s="24">
        <v>6119.68</v>
      </c>
      <c r="E299" s="24">
        <v>6249.18</v>
      </c>
      <c r="F299" s="23">
        <v>5500810240</v>
      </c>
      <c r="G299" s="23">
        <v>105625010176</v>
      </c>
      <c r="H299" s="22">
        <f t="shared" si="4"/>
        <v>4293384301.7142859</v>
      </c>
    </row>
    <row r="300" spans="1:8" x14ac:dyDescent="0.15">
      <c r="A300" s="21">
        <v>43277</v>
      </c>
      <c r="B300" s="24">
        <v>6253.55</v>
      </c>
      <c r="C300" s="24">
        <v>6290.16</v>
      </c>
      <c r="D300" s="24">
        <v>6093.67</v>
      </c>
      <c r="E300" s="24">
        <v>6093.67</v>
      </c>
      <c r="F300" s="23">
        <v>3279759872</v>
      </c>
      <c r="G300" s="23">
        <v>107033337856</v>
      </c>
      <c r="H300" s="22">
        <f t="shared" si="4"/>
        <v>4182345728</v>
      </c>
    </row>
    <row r="301" spans="1:8" x14ac:dyDescent="0.15">
      <c r="A301" s="21">
        <v>43278</v>
      </c>
      <c r="B301" s="24">
        <v>6084.4</v>
      </c>
      <c r="C301" s="24">
        <v>6180</v>
      </c>
      <c r="D301" s="24">
        <v>6052.85</v>
      </c>
      <c r="E301" s="24">
        <v>6157.13</v>
      </c>
      <c r="F301" s="23">
        <v>3296219904</v>
      </c>
      <c r="G301" s="23">
        <v>104149196800</v>
      </c>
      <c r="H301" s="22">
        <f t="shared" si="4"/>
        <v>4097714285.7142859</v>
      </c>
    </row>
    <row r="302" spans="1:8" x14ac:dyDescent="0.15">
      <c r="A302" s="21">
        <v>43279</v>
      </c>
      <c r="B302" s="24">
        <v>6153.16</v>
      </c>
      <c r="C302" s="24">
        <v>6170.41</v>
      </c>
      <c r="D302" s="24">
        <v>5873.05</v>
      </c>
      <c r="E302" s="24">
        <v>5903.44</v>
      </c>
      <c r="F302" s="23">
        <v>3467800064</v>
      </c>
      <c r="G302" s="23">
        <v>105335562240</v>
      </c>
      <c r="H302" s="22">
        <f t="shared" si="4"/>
        <v>4088952868.5714288</v>
      </c>
    </row>
    <row r="303" spans="1:8" x14ac:dyDescent="0.15">
      <c r="A303" s="21">
        <v>43280</v>
      </c>
      <c r="B303" s="24">
        <v>5898.13</v>
      </c>
      <c r="C303" s="24">
        <v>6261.66</v>
      </c>
      <c r="D303" s="24">
        <v>5835.75</v>
      </c>
      <c r="E303" s="24">
        <v>6218.3</v>
      </c>
      <c r="F303" s="23">
        <v>3966230016</v>
      </c>
      <c r="G303" s="23">
        <v>100981440512</v>
      </c>
      <c r="H303" s="22">
        <f t="shared" si="4"/>
        <v>3929870006.8571429</v>
      </c>
    </row>
    <row r="304" spans="1:8" x14ac:dyDescent="0.15">
      <c r="A304" s="21">
        <v>43281</v>
      </c>
      <c r="B304" s="24">
        <v>6214.22</v>
      </c>
      <c r="C304" s="24">
        <v>6465.51</v>
      </c>
      <c r="D304" s="24">
        <v>6214.22</v>
      </c>
      <c r="E304" s="24">
        <v>6404</v>
      </c>
      <c r="F304" s="23">
        <v>4543860224</v>
      </c>
      <c r="G304" s="23">
        <v>106404847616</v>
      </c>
      <c r="H304" s="22">
        <f t="shared" si="4"/>
        <v>4088798610.2857141</v>
      </c>
    </row>
    <row r="305" spans="1:8" x14ac:dyDescent="0.15">
      <c r="A305" s="21">
        <v>43282</v>
      </c>
      <c r="B305" s="24">
        <v>6411.68</v>
      </c>
      <c r="C305" s="24">
        <v>6432.85</v>
      </c>
      <c r="D305" s="24">
        <v>6289.29</v>
      </c>
      <c r="E305" s="24">
        <v>6385.82</v>
      </c>
      <c r="F305" s="23">
        <v>4788259840</v>
      </c>
      <c r="G305" s="23">
        <v>109797138432</v>
      </c>
      <c r="H305" s="22">
        <f t="shared" si="4"/>
        <v>4120420022.8571429</v>
      </c>
    </row>
    <row r="306" spans="1:8" x14ac:dyDescent="0.15">
      <c r="A306" s="21">
        <v>43283</v>
      </c>
      <c r="B306" s="24">
        <v>6380.38</v>
      </c>
      <c r="C306" s="24">
        <v>6683.86</v>
      </c>
      <c r="D306" s="24">
        <v>6305.7</v>
      </c>
      <c r="E306" s="24">
        <v>6614.18</v>
      </c>
      <c r="F306" s="23">
        <v>4396930048</v>
      </c>
      <c r="G306" s="23">
        <v>109272858624</v>
      </c>
      <c r="H306" s="22">
        <f t="shared" si="4"/>
        <v>3962722852.5714288</v>
      </c>
    </row>
    <row r="307" spans="1:8" x14ac:dyDescent="0.15">
      <c r="A307" s="21">
        <v>43284</v>
      </c>
      <c r="B307" s="24">
        <v>6596.66</v>
      </c>
      <c r="C307" s="24">
        <v>6671.37</v>
      </c>
      <c r="D307" s="24">
        <v>6447.75</v>
      </c>
      <c r="E307" s="24">
        <v>6529.59</v>
      </c>
      <c r="F307" s="23">
        <v>4672309760</v>
      </c>
      <c r="G307" s="23">
        <v>112988749824</v>
      </c>
      <c r="H307" s="22">
        <f t="shared" si="4"/>
        <v>4161658550.8571429</v>
      </c>
    </row>
    <row r="308" spans="1:8" x14ac:dyDescent="0.15">
      <c r="A308" s="21">
        <v>43285</v>
      </c>
      <c r="B308" s="24">
        <v>6550.87</v>
      </c>
      <c r="C308" s="24">
        <v>6771.92</v>
      </c>
      <c r="D308" s="24">
        <v>6450.46</v>
      </c>
      <c r="E308" s="24">
        <v>6597.55</v>
      </c>
      <c r="F308" s="23">
        <v>4176689920</v>
      </c>
      <c r="G308" s="23">
        <v>112213950464</v>
      </c>
      <c r="H308" s="22">
        <f t="shared" si="4"/>
        <v>4287439981.7142859</v>
      </c>
    </row>
    <row r="309" spans="1:8" x14ac:dyDescent="0.15">
      <c r="A309" s="21">
        <v>43286</v>
      </c>
      <c r="B309" s="24">
        <v>6599.71</v>
      </c>
      <c r="C309" s="24">
        <v>6749.54</v>
      </c>
      <c r="D309" s="24">
        <v>6546.65</v>
      </c>
      <c r="E309" s="24">
        <v>6639.14</v>
      </c>
      <c r="F309" s="23">
        <v>4999240192</v>
      </c>
      <c r="G309" s="23">
        <v>113061527552</v>
      </c>
      <c r="H309" s="22">
        <f t="shared" si="4"/>
        <v>4506217142.8571424</v>
      </c>
    </row>
    <row r="310" spans="1:8" x14ac:dyDescent="0.15">
      <c r="A310" s="21">
        <v>43287</v>
      </c>
      <c r="B310" s="24">
        <v>6638.69</v>
      </c>
      <c r="C310" s="24">
        <v>6700.94</v>
      </c>
      <c r="D310" s="24">
        <v>6533.55</v>
      </c>
      <c r="E310" s="24">
        <v>6673.5</v>
      </c>
      <c r="F310" s="23">
        <v>4313959936</v>
      </c>
      <c r="G310" s="23">
        <v>113740677120</v>
      </c>
      <c r="H310" s="22">
        <f t="shared" si="4"/>
        <v>4555892845.7142859</v>
      </c>
    </row>
    <row r="311" spans="1:8" x14ac:dyDescent="0.15">
      <c r="A311" s="21">
        <v>43288</v>
      </c>
      <c r="B311" s="24">
        <v>6668.71</v>
      </c>
      <c r="C311" s="24">
        <v>6863.99</v>
      </c>
      <c r="D311" s="24">
        <v>6579.24</v>
      </c>
      <c r="E311" s="24">
        <v>6856.93</v>
      </c>
      <c r="F311" s="23">
        <v>3961080064</v>
      </c>
      <c r="G311" s="23">
        <v>114268422144</v>
      </c>
      <c r="H311" s="22">
        <f t="shared" si="4"/>
        <v>4472638537.1428576</v>
      </c>
    </row>
    <row r="312" spans="1:8" x14ac:dyDescent="0.15">
      <c r="A312" s="21">
        <v>43289</v>
      </c>
      <c r="B312" s="24">
        <v>6857.8</v>
      </c>
      <c r="C312" s="24">
        <v>6885.91</v>
      </c>
      <c r="D312" s="24">
        <v>6747.98</v>
      </c>
      <c r="E312" s="24">
        <v>6773.88</v>
      </c>
      <c r="F312" s="23">
        <v>3386210048</v>
      </c>
      <c r="G312" s="23">
        <v>117521514496</v>
      </c>
      <c r="H312" s="22">
        <f t="shared" si="4"/>
        <v>4272345709.7142859</v>
      </c>
    </row>
    <row r="313" spans="1:8" x14ac:dyDescent="0.15">
      <c r="A313" s="21">
        <v>43290</v>
      </c>
      <c r="B313" s="24">
        <v>6775.08</v>
      </c>
      <c r="C313" s="24">
        <v>6838.68</v>
      </c>
      <c r="D313" s="24">
        <v>6724.34</v>
      </c>
      <c r="E313" s="24">
        <v>6741.75</v>
      </c>
      <c r="F313" s="23">
        <v>3718129920</v>
      </c>
      <c r="G313" s="23">
        <v>116117585920</v>
      </c>
      <c r="H313" s="22">
        <f t="shared" si="4"/>
        <v>4175374262.8571429</v>
      </c>
    </row>
    <row r="314" spans="1:8" x14ac:dyDescent="0.15">
      <c r="A314" s="21">
        <v>43291</v>
      </c>
      <c r="B314" s="24">
        <v>6739.21</v>
      </c>
      <c r="C314" s="24">
        <v>6767.74</v>
      </c>
      <c r="D314" s="24">
        <v>6320.72</v>
      </c>
      <c r="E314" s="24">
        <v>6329.95</v>
      </c>
      <c r="F314" s="23">
        <v>4052430080</v>
      </c>
      <c r="G314" s="23">
        <v>115514351616</v>
      </c>
      <c r="H314" s="22">
        <f t="shared" si="4"/>
        <v>4086820022.8571429</v>
      </c>
    </row>
    <row r="315" spans="1:8" x14ac:dyDescent="0.15">
      <c r="A315" s="21">
        <v>43292</v>
      </c>
      <c r="B315" s="24">
        <v>6330.77</v>
      </c>
      <c r="C315" s="24">
        <v>6444.96</v>
      </c>
      <c r="D315" s="24">
        <v>6330.47</v>
      </c>
      <c r="E315" s="24">
        <v>6394.71</v>
      </c>
      <c r="F315" s="23">
        <v>3644859904</v>
      </c>
      <c r="G315" s="23">
        <v>108525068288</v>
      </c>
      <c r="H315" s="22">
        <f t="shared" si="4"/>
        <v>4010844306.2857141</v>
      </c>
    </row>
    <row r="316" spans="1:8" x14ac:dyDescent="0.15">
      <c r="A316" s="21">
        <v>43293</v>
      </c>
      <c r="B316" s="24">
        <v>6396.78</v>
      </c>
      <c r="C316" s="24">
        <v>6397.1</v>
      </c>
      <c r="D316" s="24">
        <v>6136.42</v>
      </c>
      <c r="E316" s="24">
        <v>6228.81</v>
      </c>
      <c r="F316" s="23">
        <v>3770170112</v>
      </c>
      <c r="G316" s="23">
        <v>109667352576</v>
      </c>
      <c r="H316" s="22">
        <f t="shared" si="4"/>
        <v>3835262866.2857141</v>
      </c>
    </row>
    <row r="317" spans="1:8" x14ac:dyDescent="0.15">
      <c r="A317" s="21">
        <v>43294</v>
      </c>
      <c r="B317" s="24">
        <v>6235.03</v>
      </c>
      <c r="C317" s="24">
        <v>6310.55</v>
      </c>
      <c r="D317" s="24">
        <v>6192.24</v>
      </c>
      <c r="E317" s="24">
        <v>6238.05</v>
      </c>
      <c r="F317" s="23">
        <v>3805400064</v>
      </c>
      <c r="G317" s="23">
        <v>106905509888</v>
      </c>
      <c r="H317" s="22">
        <f t="shared" si="4"/>
        <v>3762611456</v>
      </c>
    </row>
    <row r="318" spans="1:8" x14ac:dyDescent="0.15">
      <c r="A318" s="21">
        <v>43295</v>
      </c>
      <c r="B318" s="24">
        <v>6247.5</v>
      </c>
      <c r="C318" s="24">
        <v>6298.19</v>
      </c>
      <c r="D318" s="24">
        <v>6212.22</v>
      </c>
      <c r="E318" s="24">
        <v>6276.12</v>
      </c>
      <c r="F318" s="23">
        <v>2923670016</v>
      </c>
      <c r="G318" s="23">
        <v>107130486784</v>
      </c>
      <c r="H318" s="22">
        <f t="shared" si="4"/>
        <v>3614410020.5714288</v>
      </c>
    </row>
    <row r="319" spans="1:8" x14ac:dyDescent="0.15">
      <c r="A319" s="21">
        <v>43296</v>
      </c>
      <c r="B319" s="24">
        <v>6272.7</v>
      </c>
      <c r="C319" s="24">
        <v>6403.46</v>
      </c>
      <c r="D319" s="24">
        <v>6256.51</v>
      </c>
      <c r="E319" s="24">
        <v>6359.64</v>
      </c>
      <c r="F319" s="23">
        <v>3285459968</v>
      </c>
      <c r="G319" s="23">
        <v>107572805632</v>
      </c>
      <c r="H319" s="22">
        <f t="shared" si="4"/>
        <v>3600017152</v>
      </c>
    </row>
    <row r="320" spans="1:8" x14ac:dyDescent="0.15">
      <c r="A320" s="21">
        <v>43297</v>
      </c>
      <c r="B320" s="24">
        <v>6357.01</v>
      </c>
      <c r="C320" s="24">
        <v>6741.75</v>
      </c>
      <c r="D320" s="24">
        <v>6357.01</v>
      </c>
      <c r="E320" s="24">
        <v>6741.75</v>
      </c>
      <c r="F320" s="23">
        <v>4725799936</v>
      </c>
      <c r="G320" s="23">
        <v>109029466112</v>
      </c>
      <c r="H320" s="22">
        <f t="shared" si="4"/>
        <v>3743970011.4285712</v>
      </c>
    </row>
    <row r="321" spans="1:8" x14ac:dyDescent="0.15">
      <c r="A321" s="21">
        <v>43298</v>
      </c>
      <c r="B321" s="24">
        <v>6739.65</v>
      </c>
      <c r="C321" s="24">
        <v>7387.24</v>
      </c>
      <c r="D321" s="24">
        <v>6684.17</v>
      </c>
      <c r="E321" s="24">
        <v>7321.04</v>
      </c>
      <c r="F321" s="23">
        <v>5961950208</v>
      </c>
      <c r="G321" s="23">
        <v>115602178048</v>
      </c>
      <c r="H321" s="22">
        <f t="shared" si="4"/>
        <v>4016758601.1428571</v>
      </c>
    </row>
    <row r="322" spans="1:8" x14ac:dyDescent="0.15">
      <c r="A322" s="21">
        <v>43299</v>
      </c>
      <c r="B322" s="24">
        <v>7315.32</v>
      </c>
      <c r="C322" s="24">
        <v>7534.99</v>
      </c>
      <c r="D322" s="24">
        <v>7280.47</v>
      </c>
      <c r="E322" s="24">
        <v>7370.78</v>
      </c>
      <c r="F322" s="23">
        <v>6103410176</v>
      </c>
      <c r="G322" s="23">
        <v>125490839552</v>
      </c>
      <c r="H322" s="22">
        <f t="shared" si="4"/>
        <v>4367980068.5714283</v>
      </c>
    </row>
    <row r="323" spans="1:8" x14ac:dyDescent="0.15">
      <c r="A323" s="21">
        <v>43300</v>
      </c>
      <c r="B323" s="24">
        <v>7378.2</v>
      </c>
      <c r="C323" s="24">
        <v>7494.46</v>
      </c>
      <c r="D323" s="24">
        <v>7295.46</v>
      </c>
      <c r="E323" s="24">
        <v>7466.86</v>
      </c>
      <c r="F323" s="23">
        <v>5111629824</v>
      </c>
      <c r="G323" s="23">
        <v>126585470976</v>
      </c>
      <c r="H323" s="22">
        <f t="shared" si="4"/>
        <v>4559617170.2857141</v>
      </c>
    </row>
    <row r="324" spans="1:8" x14ac:dyDescent="0.15">
      <c r="A324" s="21">
        <v>43301</v>
      </c>
      <c r="B324" s="24">
        <v>7467.4</v>
      </c>
      <c r="C324" s="24">
        <v>7594.67</v>
      </c>
      <c r="D324" s="24">
        <v>7323.26</v>
      </c>
      <c r="E324" s="24">
        <v>7354.13</v>
      </c>
      <c r="F324" s="23">
        <v>4936869888</v>
      </c>
      <c r="G324" s="23">
        <v>128131997696</v>
      </c>
      <c r="H324" s="22">
        <f t="shared" si="4"/>
        <v>4721255716.5714283</v>
      </c>
    </row>
    <row r="325" spans="1:8" x14ac:dyDescent="0.15">
      <c r="A325" s="21">
        <v>43302</v>
      </c>
      <c r="B325" s="24">
        <v>7352.72</v>
      </c>
      <c r="C325" s="24">
        <v>7437.64</v>
      </c>
      <c r="D325" s="24">
        <v>7262.41</v>
      </c>
      <c r="E325" s="24">
        <v>7419.29</v>
      </c>
      <c r="F325" s="23">
        <v>3726609920</v>
      </c>
      <c r="G325" s="23">
        <v>126178377728</v>
      </c>
      <c r="H325" s="22">
        <f t="shared" si="4"/>
        <v>4835961417.1428576</v>
      </c>
    </row>
    <row r="326" spans="1:8" x14ac:dyDescent="0.15">
      <c r="A326" s="21">
        <v>43303</v>
      </c>
      <c r="B326" s="24">
        <v>7417.8</v>
      </c>
      <c r="C326" s="24">
        <v>7537.95</v>
      </c>
      <c r="D326" s="24">
        <v>7383.82</v>
      </c>
      <c r="E326" s="24">
        <v>7418.49</v>
      </c>
      <c r="F326" s="23">
        <v>3695460096</v>
      </c>
      <c r="G326" s="23">
        <v>127307890688</v>
      </c>
      <c r="H326" s="22">
        <f t="shared" si="4"/>
        <v>4894532864</v>
      </c>
    </row>
    <row r="327" spans="1:8" x14ac:dyDescent="0.15">
      <c r="A327" s="21">
        <v>43304</v>
      </c>
      <c r="B327" s="24">
        <v>7414.71</v>
      </c>
      <c r="C327" s="24">
        <v>7771.5</v>
      </c>
      <c r="D327" s="24">
        <v>7409.1</v>
      </c>
      <c r="E327" s="24">
        <v>7711.11</v>
      </c>
      <c r="F327" s="23">
        <v>5132480000</v>
      </c>
      <c r="G327" s="23">
        <v>127271731200</v>
      </c>
      <c r="H327" s="22">
        <f t="shared" si="4"/>
        <v>4952630016</v>
      </c>
    </row>
    <row r="328" spans="1:8" x14ac:dyDescent="0.15">
      <c r="A328" s="21">
        <v>43305</v>
      </c>
      <c r="B328" s="24">
        <v>7716.51</v>
      </c>
      <c r="C328" s="24">
        <v>8424.27</v>
      </c>
      <c r="D328" s="24">
        <v>7705.5</v>
      </c>
      <c r="E328" s="24">
        <v>8424.27</v>
      </c>
      <c r="F328" s="23">
        <v>7277689856</v>
      </c>
      <c r="G328" s="23">
        <v>132468064256</v>
      </c>
      <c r="H328" s="22">
        <f t="shared" si="4"/>
        <v>5140592822.8571424</v>
      </c>
    </row>
    <row r="329" spans="1:8" x14ac:dyDescent="0.15">
      <c r="A329" s="21">
        <v>43306</v>
      </c>
      <c r="B329" s="24">
        <v>8379.66</v>
      </c>
      <c r="C329" s="24">
        <v>8416.8700000000008</v>
      </c>
      <c r="D329" s="24">
        <v>8086.36</v>
      </c>
      <c r="E329" s="24">
        <v>8181.39</v>
      </c>
      <c r="F329" s="23">
        <v>5845400064</v>
      </c>
      <c r="G329" s="23">
        <v>143869018112</v>
      </c>
      <c r="H329" s="22">
        <f t="shared" ref="H329:H355" si="5">AVERAGE(F323:F329)</f>
        <v>5103734235.4285717</v>
      </c>
    </row>
    <row r="330" spans="1:8" x14ac:dyDescent="0.15">
      <c r="A330" s="21">
        <v>43307</v>
      </c>
      <c r="B330" s="24">
        <v>8176.85</v>
      </c>
      <c r="C330" s="24">
        <v>8290.33</v>
      </c>
      <c r="D330" s="24">
        <v>7878.71</v>
      </c>
      <c r="E330" s="24">
        <v>7951.58</v>
      </c>
      <c r="F330" s="23">
        <v>4899089920</v>
      </c>
      <c r="G330" s="23">
        <v>140404998144</v>
      </c>
      <c r="H330" s="22">
        <f t="shared" si="5"/>
        <v>5073371392</v>
      </c>
    </row>
    <row r="331" spans="1:8" x14ac:dyDescent="0.15">
      <c r="A331" s="21">
        <v>43308</v>
      </c>
      <c r="B331" s="24">
        <v>7950.4</v>
      </c>
      <c r="C331" s="24">
        <v>8262.66</v>
      </c>
      <c r="D331" s="24">
        <v>7839.76</v>
      </c>
      <c r="E331" s="24">
        <v>8165.01</v>
      </c>
      <c r="F331" s="23">
        <v>5195879936</v>
      </c>
      <c r="G331" s="23">
        <v>136532811776</v>
      </c>
      <c r="H331" s="22">
        <f t="shared" si="5"/>
        <v>5110372827.4285717</v>
      </c>
    </row>
    <row r="332" spans="1:8" x14ac:dyDescent="0.15">
      <c r="A332" s="21">
        <v>43309</v>
      </c>
      <c r="B332" s="24">
        <v>8169.06</v>
      </c>
      <c r="C332" s="24">
        <v>8222.85</v>
      </c>
      <c r="D332" s="24">
        <v>8110.77</v>
      </c>
      <c r="E332" s="24">
        <v>8192.15</v>
      </c>
      <c r="F332" s="23">
        <v>3988750080</v>
      </c>
      <c r="G332" s="23">
        <v>140305137664</v>
      </c>
      <c r="H332" s="22">
        <f t="shared" si="5"/>
        <v>5147821421.7142859</v>
      </c>
    </row>
    <row r="333" spans="1:8" x14ac:dyDescent="0.15">
      <c r="A333" s="21">
        <v>43310</v>
      </c>
      <c r="B333" s="24">
        <v>8205.82</v>
      </c>
      <c r="C333" s="24">
        <v>8272.26</v>
      </c>
      <c r="D333" s="24">
        <v>8141.18</v>
      </c>
      <c r="E333" s="24">
        <v>8218.4599999999991</v>
      </c>
      <c r="F333" s="23">
        <v>4107190016</v>
      </c>
      <c r="G333" s="23">
        <v>140951371776</v>
      </c>
      <c r="H333" s="22">
        <f t="shared" si="5"/>
        <v>5206639981.7142859</v>
      </c>
    </row>
    <row r="334" spans="1:8" x14ac:dyDescent="0.15">
      <c r="A334" s="21">
        <v>43311</v>
      </c>
      <c r="B334" s="24">
        <v>8221.58</v>
      </c>
      <c r="C334" s="24">
        <v>8235.5</v>
      </c>
      <c r="D334" s="24">
        <v>7917.5</v>
      </c>
      <c r="E334" s="24">
        <v>8180.48</v>
      </c>
      <c r="F334" s="23">
        <v>5551400000</v>
      </c>
      <c r="G334" s="23">
        <v>141239444979</v>
      </c>
      <c r="H334" s="22">
        <f t="shared" si="5"/>
        <v>5266485696</v>
      </c>
    </row>
    <row r="335" spans="1:8" x14ac:dyDescent="0.15">
      <c r="A335" s="21">
        <v>43312</v>
      </c>
      <c r="B335" s="24">
        <v>8181.2</v>
      </c>
      <c r="C335" s="24">
        <v>8181.53</v>
      </c>
      <c r="D335" s="24">
        <v>7696.93</v>
      </c>
      <c r="E335" s="24">
        <v>7780.44</v>
      </c>
      <c r="F335" s="23">
        <v>5287530000</v>
      </c>
      <c r="G335" s="23">
        <v>140559547538</v>
      </c>
      <c r="H335" s="22">
        <f t="shared" si="5"/>
        <v>4982177145.1428576</v>
      </c>
    </row>
    <row r="336" spans="1:8" x14ac:dyDescent="0.15">
      <c r="A336" s="21">
        <v>43313</v>
      </c>
      <c r="B336" s="24">
        <v>7769.04</v>
      </c>
      <c r="C336" s="24">
        <v>7769.04</v>
      </c>
      <c r="D336" s="24">
        <v>7504.95</v>
      </c>
      <c r="E336" s="24">
        <v>7624.91</v>
      </c>
      <c r="F336" s="23">
        <v>4797620000</v>
      </c>
      <c r="G336" s="23">
        <v>133492645169</v>
      </c>
      <c r="H336" s="22">
        <f t="shared" si="5"/>
        <v>4832494278.8571424</v>
      </c>
    </row>
    <row r="337" spans="1:8" x14ac:dyDescent="0.15">
      <c r="A337" s="21">
        <v>43314</v>
      </c>
      <c r="B337" s="24">
        <v>7634.19</v>
      </c>
      <c r="C337" s="24">
        <v>7712.77</v>
      </c>
      <c r="D337" s="24">
        <v>7523.44</v>
      </c>
      <c r="E337" s="24">
        <v>7567.15</v>
      </c>
      <c r="F337" s="23">
        <v>4214110000</v>
      </c>
      <c r="G337" s="23">
        <v>131189721712</v>
      </c>
      <c r="H337" s="22">
        <f t="shared" si="5"/>
        <v>4734640004.5714283</v>
      </c>
    </row>
    <row r="338" spans="1:8" x14ac:dyDescent="0.15">
      <c r="A338" s="21">
        <v>43315</v>
      </c>
      <c r="B338" s="24">
        <v>7562.14</v>
      </c>
      <c r="C338" s="24">
        <v>7562.14</v>
      </c>
      <c r="D338" s="24">
        <v>7328.65</v>
      </c>
      <c r="E338" s="24">
        <v>7434.39</v>
      </c>
      <c r="F338" s="23">
        <v>4627150000</v>
      </c>
      <c r="G338" s="23">
        <v>129965898111</v>
      </c>
      <c r="H338" s="22">
        <f t="shared" si="5"/>
        <v>4653392870.8571424</v>
      </c>
    </row>
    <row r="339" spans="1:8" x14ac:dyDescent="0.15">
      <c r="A339" s="21">
        <v>43316</v>
      </c>
      <c r="B339" s="24">
        <v>7438.67</v>
      </c>
      <c r="C339" s="24">
        <v>7497.49</v>
      </c>
      <c r="D339" s="24">
        <v>6984.07</v>
      </c>
      <c r="E339" s="24">
        <v>7032.85</v>
      </c>
      <c r="F339" s="23">
        <v>4268390000</v>
      </c>
      <c r="G339" s="23">
        <v>127859350021</v>
      </c>
      <c r="H339" s="22">
        <f t="shared" si="5"/>
        <v>4693341430.8571424</v>
      </c>
    </row>
    <row r="340" spans="1:8" x14ac:dyDescent="0.15">
      <c r="A340" s="21">
        <v>43317</v>
      </c>
      <c r="B340" s="24">
        <v>7031.08</v>
      </c>
      <c r="C340" s="24">
        <v>7102.77</v>
      </c>
      <c r="D340" s="24">
        <v>6940.7</v>
      </c>
      <c r="E340" s="24">
        <v>7068.48</v>
      </c>
      <c r="F340" s="23">
        <v>3679110000</v>
      </c>
      <c r="G340" s="23">
        <v>120869247490</v>
      </c>
      <c r="H340" s="22">
        <f t="shared" si="5"/>
        <v>4632187142.8571424</v>
      </c>
    </row>
    <row r="341" spans="1:8" x14ac:dyDescent="0.15">
      <c r="A341" s="21">
        <v>43318</v>
      </c>
      <c r="B341" s="24">
        <v>7062.94</v>
      </c>
      <c r="C341" s="24">
        <v>7166.55</v>
      </c>
      <c r="D341" s="24">
        <v>6890.54</v>
      </c>
      <c r="E341" s="24">
        <v>6951.8</v>
      </c>
      <c r="F341" s="23">
        <v>3925900000</v>
      </c>
      <c r="G341" s="23">
        <v>121430864537</v>
      </c>
      <c r="H341" s="22">
        <f t="shared" si="5"/>
        <v>4399972857.1428576</v>
      </c>
    </row>
    <row r="342" spans="1:8" x14ac:dyDescent="0.15">
      <c r="A342" s="21">
        <v>43319</v>
      </c>
      <c r="B342" s="24">
        <v>6958.32</v>
      </c>
      <c r="C342" s="24">
        <v>7146.56</v>
      </c>
      <c r="D342" s="24">
        <v>6748.24</v>
      </c>
      <c r="E342" s="24">
        <v>6753.12</v>
      </c>
      <c r="F342" s="23">
        <v>4682800000</v>
      </c>
      <c r="G342" s="23">
        <v>119643646094</v>
      </c>
      <c r="H342" s="22">
        <f t="shared" si="5"/>
        <v>4313582857.1428576</v>
      </c>
    </row>
    <row r="343" spans="1:8" x14ac:dyDescent="0.15">
      <c r="A343" s="21">
        <v>43320</v>
      </c>
      <c r="B343" s="24">
        <v>6746.85</v>
      </c>
      <c r="C343" s="24">
        <v>6746.85</v>
      </c>
      <c r="D343" s="24">
        <v>6226.22</v>
      </c>
      <c r="E343" s="24">
        <v>6305.8</v>
      </c>
      <c r="F343" s="23">
        <v>5064430000</v>
      </c>
      <c r="G343" s="23">
        <v>116020470612</v>
      </c>
      <c r="H343" s="22">
        <f t="shared" si="5"/>
        <v>4351698571.4285717</v>
      </c>
    </row>
    <row r="344" spans="1:8" x14ac:dyDescent="0.15">
      <c r="A344" s="21">
        <v>43321</v>
      </c>
      <c r="B344" s="24">
        <v>6305.56</v>
      </c>
      <c r="C344" s="24">
        <v>6625.73</v>
      </c>
      <c r="D344" s="24">
        <v>6249.07</v>
      </c>
      <c r="E344" s="24">
        <v>6568.23</v>
      </c>
      <c r="F344" s="23">
        <v>4267040000</v>
      </c>
      <c r="G344" s="23">
        <v>108444366975</v>
      </c>
      <c r="H344" s="22">
        <f t="shared" si="5"/>
        <v>4359260000</v>
      </c>
    </row>
    <row r="345" spans="1:8" x14ac:dyDescent="0.15">
      <c r="A345" s="21">
        <v>43322</v>
      </c>
      <c r="B345" s="24">
        <v>6571.42</v>
      </c>
      <c r="C345" s="24">
        <v>6591.26</v>
      </c>
      <c r="D345" s="24">
        <v>6124.52</v>
      </c>
      <c r="E345" s="24">
        <v>6184.71</v>
      </c>
      <c r="F345" s="23">
        <v>4528680000</v>
      </c>
      <c r="G345" s="23">
        <v>113028788092</v>
      </c>
      <c r="H345" s="22">
        <f t="shared" si="5"/>
        <v>4345192857.1428576</v>
      </c>
    </row>
    <row r="346" spans="1:8" x14ac:dyDescent="0.15">
      <c r="A346" s="21">
        <v>43323</v>
      </c>
      <c r="B346" s="24">
        <v>6185.79</v>
      </c>
      <c r="C346" s="24">
        <v>6455.74</v>
      </c>
      <c r="D346" s="24">
        <v>6109.03</v>
      </c>
      <c r="E346" s="24">
        <v>6295.73</v>
      </c>
      <c r="F346" s="23">
        <v>4047850000</v>
      </c>
      <c r="G346" s="23">
        <v>106409456302</v>
      </c>
      <c r="H346" s="22">
        <f t="shared" si="5"/>
        <v>4313687142.8571424</v>
      </c>
    </row>
    <row r="347" spans="1:8" x14ac:dyDescent="0.15">
      <c r="A347" s="21">
        <v>43324</v>
      </c>
      <c r="B347" s="24">
        <v>6283.65</v>
      </c>
      <c r="C347" s="24">
        <v>6409.85</v>
      </c>
      <c r="D347" s="24">
        <v>6237.5</v>
      </c>
      <c r="E347" s="24">
        <v>6322.69</v>
      </c>
      <c r="F347" s="23">
        <v>5665250000</v>
      </c>
      <c r="G347" s="23">
        <v>108106451582</v>
      </c>
      <c r="H347" s="22">
        <f t="shared" si="5"/>
        <v>4597421428.5714283</v>
      </c>
    </row>
    <row r="348" spans="1:8" x14ac:dyDescent="0.15">
      <c r="A348" s="21">
        <v>43325</v>
      </c>
      <c r="B348" s="24">
        <v>6341.36</v>
      </c>
      <c r="C348" s="24">
        <v>6537.05</v>
      </c>
      <c r="D348" s="24">
        <v>6225.72</v>
      </c>
      <c r="E348" s="24">
        <v>6297.57</v>
      </c>
      <c r="F348" s="23">
        <v>4083980000</v>
      </c>
      <c r="G348" s="23">
        <v>109111523954</v>
      </c>
      <c r="H348" s="22">
        <f t="shared" si="5"/>
        <v>4620004285.7142859</v>
      </c>
    </row>
    <row r="349" spans="1:8" x14ac:dyDescent="0.15">
      <c r="A349" s="21">
        <v>43326</v>
      </c>
      <c r="B349" s="24">
        <v>6287.66</v>
      </c>
      <c r="C349" s="24">
        <v>6287.94</v>
      </c>
      <c r="D349" s="24">
        <v>5971.05</v>
      </c>
      <c r="E349" s="24">
        <v>6199.71</v>
      </c>
      <c r="F349" s="23">
        <v>5301700000</v>
      </c>
      <c r="G349" s="23">
        <v>108199097492</v>
      </c>
      <c r="H349" s="22">
        <f t="shared" si="5"/>
        <v>4708418571.4285717</v>
      </c>
    </row>
    <row r="350" spans="1:8" x14ac:dyDescent="0.15">
      <c r="A350" s="21">
        <v>43327</v>
      </c>
      <c r="B350" s="24">
        <v>6221.42</v>
      </c>
      <c r="C350" s="24">
        <v>6588.49</v>
      </c>
      <c r="D350" s="24">
        <v>6221.42</v>
      </c>
      <c r="E350" s="24">
        <v>6308.52</v>
      </c>
      <c r="F350" s="23">
        <v>4895450000</v>
      </c>
      <c r="G350" s="23">
        <v>107070056730</v>
      </c>
      <c r="H350" s="22">
        <f t="shared" si="5"/>
        <v>4684278571.4285717</v>
      </c>
    </row>
    <row r="351" spans="1:8" x14ac:dyDescent="0.15">
      <c r="A351" s="21">
        <v>43328</v>
      </c>
      <c r="B351" s="24">
        <v>6294.23</v>
      </c>
      <c r="C351" s="24">
        <v>6473.5</v>
      </c>
      <c r="D351" s="24">
        <v>6276.41</v>
      </c>
      <c r="E351" s="24">
        <v>6334.73</v>
      </c>
      <c r="F351" s="23">
        <v>4328420000</v>
      </c>
      <c r="G351" s="23">
        <v>108335763931</v>
      </c>
      <c r="H351" s="22">
        <f t="shared" si="5"/>
        <v>4693047142.8571424</v>
      </c>
    </row>
    <row r="352" spans="1:8" x14ac:dyDescent="0.15">
      <c r="A352" s="21">
        <v>43329</v>
      </c>
      <c r="B352" s="24">
        <v>6340.91</v>
      </c>
      <c r="C352" s="24">
        <v>6582.5</v>
      </c>
      <c r="D352" s="24">
        <v>6324.97</v>
      </c>
      <c r="E352" s="24">
        <v>6580.63</v>
      </c>
      <c r="F352" s="23">
        <v>4992990000</v>
      </c>
      <c r="G352" s="23">
        <v>109151601195</v>
      </c>
      <c r="H352" s="22">
        <f t="shared" si="5"/>
        <v>4759377142.8571424</v>
      </c>
    </row>
    <row r="353" spans="1:8" x14ac:dyDescent="0.15">
      <c r="A353" s="21">
        <v>43330</v>
      </c>
      <c r="B353" s="24">
        <v>6583.43</v>
      </c>
      <c r="C353" s="24">
        <v>6617.35</v>
      </c>
      <c r="D353" s="24">
        <v>6353.73</v>
      </c>
      <c r="E353" s="24">
        <v>6423.76</v>
      </c>
      <c r="F353" s="23">
        <v>3984520000</v>
      </c>
      <c r="G353" s="23">
        <v>113338906417</v>
      </c>
      <c r="H353" s="22">
        <f t="shared" si="5"/>
        <v>4750330000</v>
      </c>
    </row>
    <row r="354" spans="1:8" x14ac:dyDescent="0.15">
      <c r="A354" s="21">
        <v>43331</v>
      </c>
      <c r="B354" s="24">
        <v>6422.57</v>
      </c>
      <c r="C354" s="24">
        <v>6537.98</v>
      </c>
      <c r="D354" s="24">
        <v>6361.55</v>
      </c>
      <c r="E354" s="24">
        <v>6506.07</v>
      </c>
      <c r="F354" s="23">
        <v>3311170000</v>
      </c>
      <c r="G354" s="23">
        <v>110582598384</v>
      </c>
      <c r="H354" s="22">
        <f t="shared" si="5"/>
        <v>4414032857.1428576</v>
      </c>
    </row>
    <row r="355" spans="1:8" x14ac:dyDescent="0.15">
      <c r="A355" s="21">
        <v>43332</v>
      </c>
      <c r="B355" s="24">
        <v>6500.51</v>
      </c>
      <c r="C355" s="24">
        <v>6536.92</v>
      </c>
      <c r="D355" s="24">
        <v>6297.93</v>
      </c>
      <c r="E355" s="24">
        <v>6308.53</v>
      </c>
      <c r="F355" s="23">
        <v>3665100000</v>
      </c>
      <c r="G355" s="23">
        <v>111936076638</v>
      </c>
      <c r="H355" s="22">
        <f t="shared" si="5"/>
        <v>4354192857.1428576</v>
      </c>
    </row>
  </sheetData>
  <sortState ref="A1:G354">
    <sortCondition ref="A1:A35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OKB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2018-08-24T09:04:04Z</dcterms:modified>
</cp:coreProperties>
</file>