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LL\Desktop\BS_Prep\"/>
    </mc:Choice>
  </mc:AlternateContent>
  <bookViews>
    <workbookView xWindow="0" yWindow="0" windowWidth="11895" windowHeight="70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1" i="1" l="1"/>
  <c r="J75" i="1"/>
</calcChain>
</file>

<file path=xl/sharedStrings.xml><?xml version="1.0" encoding="utf-8"?>
<sst xmlns="http://schemas.openxmlformats.org/spreadsheetml/2006/main" count="226" uniqueCount="58">
  <si>
    <t>RECOMMENDATION REPORT EXCEL</t>
  </si>
  <si>
    <t>Technology</t>
  </si>
  <si>
    <t>successful</t>
  </si>
  <si>
    <t>Games</t>
  </si>
  <si>
    <t>Design</t>
  </si>
  <si>
    <t>Fashion</t>
  </si>
  <si>
    <t>Film &amp; Video</t>
  </si>
  <si>
    <t>CategoryName</t>
  </si>
  <si>
    <t>Outcome</t>
  </si>
  <si>
    <t>AvgGoal</t>
  </si>
  <si>
    <t>AvgPledged</t>
  </si>
  <si>
    <t>AvgDonation</t>
  </si>
  <si>
    <t>AvgDonators</t>
  </si>
  <si>
    <t>AvgLifeSpan</t>
  </si>
  <si>
    <t>Entries</t>
  </si>
  <si>
    <t>sql #1</t>
  </si>
  <si>
    <t>SubCategory</t>
  </si>
  <si>
    <t>Web</t>
  </si>
  <si>
    <t>Hardware</t>
  </si>
  <si>
    <t>Gadgets</t>
  </si>
  <si>
    <t>DIY Electronics</t>
  </si>
  <si>
    <t>Wearables</t>
  </si>
  <si>
    <t>Video Games</t>
  </si>
  <si>
    <t>Animation</t>
  </si>
  <si>
    <t>Science Fiction</t>
  </si>
  <si>
    <t>Tabletop Games</t>
  </si>
  <si>
    <t>Product Design</t>
  </si>
  <si>
    <t>Sound</t>
  </si>
  <si>
    <t>Graphic Design</t>
  </si>
  <si>
    <t>Camera Equipment</t>
  </si>
  <si>
    <t>Footwear</t>
  </si>
  <si>
    <t>Apparel</t>
  </si>
  <si>
    <t>Food</t>
  </si>
  <si>
    <t>sql #2</t>
  </si>
  <si>
    <t>Top 5 successful USD campaigns compare to unsuccessful</t>
  </si>
  <si>
    <t>SuccessScore</t>
  </si>
  <si>
    <t>Success %</t>
  </si>
  <si>
    <t>Photobooks</t>
  </si>
  <si>
    <t>Photography</t>
  </si>
  <si>
    <t>Top 20 subcategories with AvgPlegedCondition + AvgGoalCondition: &gt; (15000*0.66) + (&gt; 4 Entries)</t>
  </si>
  <si>
    <t>Trend Top 20 subcategories with AvgPlegedCondition; AvgGoalCondition; ~First4.5Years; Score &gt; 5</t>
  </si>
  <si>
    <t>Trend Top 20 subcategories with AvgPlegedCondition; AvgGoalCondition; ~Last4.5Years; Score &gt; 5</t>
  </si>
  <si>
    <t>sql #3</t>
  </si>
  <si>
    <t>sql #4</t>
  </si>
  <si>
    <t>sql #5</t>
  </si>
  <si>
    <t>Tabletop Games Stats; ~First4.5years</t>
  </si>
  <si>
    <t>Tabletop Games Stats; ~Last4.5years</t>
  </si>
  <si>
    <t>sql #6</t>
  </si>
  <si>
    <t>(side question)</t>
  </si>
  <si>
    <t>Comic Books</t>
  </si>
  <si>
    <t>Comics</t>
  </si>
  <si>
    <t>Illustration</t>
  </si>
  <si>
    <t>Art</t>
  </si>
  <si>
    <t>Radio &amp; Podcasts</t>
  </si>
  <si>
    <t>Publishing</t>
  </si>
  <si>
    <t>Crafts</t>
  </si>
  <si>
    <t>Trend Top 10 successful subcategories which assess KickStarter as a platform</t>
  </si>
  <si>
    <t>sql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</si>
</sst>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00B050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/>
      <top/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44" fontId="0" fillId="0" borderId="0" xfId="1" applyFont="1"/>
    <xf numFmtId="0" fontId="2" fillId="2" borderId="2" xfId="0" applyFont="1" applyFill="1" applyBorder="1"/>
    <xf numFmtId="0" fontId="5" fillId="0" borderId="0" xfId="0" applyFont="1"/>
    <xf numFmtId="0" fontId="6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6" fillId="4" borderId="0" xfId="0" applyFont="1" applyFill="1" applyAlignment="1">
      <alignment vertical="center"/>
    </xf>
    <xf numFmtId="0" fontId="5" fillId="4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0:J50" totalsRowShown="0" headerRowDxfId="9">
  <autoFilter ref="A30:J50"/>
  <tableColumns count="10">
    <tableColumn id="1" name="SubCategory"/>
    <tableColumn id="2" name="CategoryName"/>
    <tableColumn id="3" name="Outcome"/>
    <tableColumn id="4" name="AvgGoal" dataCellStyle="Currency"/>
    <tableColumn id="5" name="AvgPledged" dataCellStyle="Currency"/>
    <tableColumn id="6" name="AvgDonation" dataCellStyle="Currency"/>
    <tableColumn id="7" name="AvgDonators"/>
    <tableColumn id="8" name="AvgLifeSpan"/>
    <tableColumn id="9" name="SuccessScore"/>
    <tableColumn id="10" name="Entries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8:H18" totalsRowShown="0">
  <autoFilter ref="A8:H18"/>
  <tableColumns count="8">
    <tableColumn id="1" name="CategoryName"/>
    <tableColumn id="2" name="AvgGoal"/>
    <tableColumn id="3" name="AvgPledged"/>
    <tableColumn id="4" name="AvgDonation"/>
    <tableColumn id="5" name="AvgDonators"/>
    <tableColumn id="6" name="AvgLifeSpan"/>
    <tableColumn id="7" name="SuccessScore"/>
    <tableColumn id="8" name="Entries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A20:B25" totalsRowShown="0">
  <autoFilter ref="A20:B25"/>
  <sortState ref="A21:B25">
    <sortCondition descending="1" ref="B20:B25"/>
  </sortState>
  <tableColumns count="2">
    <tableColumn id="1" name="CategoryName"/>
    <tableColumn id="2" name="Success %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13" name="Table13" displayName="Table13" ref="A55:J58" totalsRowShown="0" headerRowDxfId="8" headerRowBorderDxfId="7" tableBorderDxfId="6">
  <autoFilter ref="A55:J58"/>
  <tableColumns count="10">
    <tableColumn id="1" name="SubCategory"/>
    <tableColumn id="2" name="CategoryName"/>
    <tableColumn id="3" name="Outcome"/>
    <tableColumn id="4" name="AvgGoal"/>
    <tableColumn id="5" name="AvgPledged"/>
    <tableColumn id="6" name="AvgDonation"/>
    <tableColumn id="7" name="AvgDonators"/>
    <tableColumn id="8" name="AvgLifeSpan"/>
    <tableColumn id="9" name="SuccessScore"/>
    <tableColumn id="10" name="Entries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14" name="Table14" displayName="Table14" ref="A63:J67" totalsRowShown="0" headerRowDxfId="5" headerRowBorderDxfId="4" tableBorderDxfId="3">
  <autoFilter ref="A63:J67"/>
  <tableColumns count="10">
    <tableColumn id="1" name="SubCategory"/>
    <tableColumn id="2" name="CategoryName"/>
    <tableColumn id="3" name="Outcome"/>
    <tableColumn id="4" name="AvgGoal"/>
    <tableColumn id="5" name="AvgPledged"/>
    <tableColumn id="6" name="AvgDonation"/>
    <tableColumn id="7" name="AvgDonators"/>
    <tableColumn id="8" name="AvgLifeSpan"/>
    <tableColumn id="9" name="SuccessScore"/>
    <tableColumn id="10" name="Entries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84:J94" totalsRowShown="0" headerRowDxfId="0" headerRowBorderDxfId="1" tableBorderDxfId="2">
  <autoFilter ref="A84:J94"/>
  <tableColumns count="10">
    <tableColumn id="1" name="SubCategory"/>
    <tableColumn id="2" name="CategoryName"/>
    <tableColumn id="3" name="Outcome"/>
    <tableColumn id="4" name="AvgGoal"/>
    <tableColumn id="5" name="AvgPledged"/>
    <tableColumn id="6" name="AvgDonation"/>
    <tableColumn id="7" name="AvgDonators"/>
    <tableColumn id="8" name="AvgLifeSpan"/>
    <tableColumn id="9" name="SuccessScore"/>
    <tableColumn id="10" name="Entries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A73" zoomScale="85" zoomScaleNormal="85" workbookViewId="0">
      <selection activeCell="A84" sqref="A84:J94"/>
    </sheetView>
  </sheetViews>
  <sheetFormatPr defaultRowHeight="15" x14ac:dyDescent="0.25"/>
  <cols>
    <col min="1" max="2" width="16.28515625" customWidth="1"/>
    <col min="3" max="3" width="13.7109375" customWidth="1"/>
    <col min="4" max="6" width="14.5703125" customWidth="1"/>
    <col min="7" max="7" width="14.7109375" customWidth="1"/>
    <col min="8" max="8" width="14" customWidth="1"/>
    <col min="9" max="9" width="14.140625" customWidth="1"/>
    <col min="10" max="10" width="9.140625" customWidth="1"/>
  </cols>
  <sheetData>
    <row r="1" spans="1:8" x14ac:dyDescent="0.25">
      <c r="A1" s="19" t="s">
        <v>0</v>
      </c>
      <c r="B1" s="20"/>
      <c r="C1" s="20"/>
      <c r="D1" s="20"/>
      <c r="E1" s="20"/>
      <c r="F1" s="20"/>
      <c r="G1" s="20"/>
    </row>
    <row r="2" spans="1:8" x14ac:dyDescent="0.25">
      <c r="A2" s="20"/>
      <c r="B2" s="20"/>
      <c r="C2" s="20"/>
      <c r="D2" s="20"/>
      <c r="E2" s="20"/>
      <c r="F2" s="20"/>
      <c r="G2" s="20"/>
    </row>
    <row r="3" spans="1:8" x14ac:dyDescent="0.25">
      <c r="A3" s="20"/>
      <c r="B3" s="20"/>
      <c r="C3" s="20"/>
      <c r="D3" s="20"/>
      <c r="E3" s="20"/>
      <c r="F3" s="20"/>
      <c r="G3" s="20"/>
    </row>
    <row r="5" spans="1:8" ht="15" customHeight="1" x14ac:dyDescent="0.25">
      <c r="A5" s="18" t="s">
        <v>34</v>
      </c>
      <c r="B5" s="18"/>
      <c r="C5" s="18"/>
      <c r="D5" s="18"/>
      <c r="E5" s="18"/>
      <c r="F5" s="18"/>
      <c r="H5" t="s">
        <v>48</v>
      </c>
    </row>
    <row r="6" spans="1:8" ht="15" customHeight="1" x14ac:dyDescent="0.25">
      <c r="A6" s="18"/>
      <c r="B6" s="18"/>
      <c r="C6" s="18"/>
      <c r="D6" s="18"/>
      <c r="E6" s="18"/>
      <c r="F6" s="18"/>
      <c r="H6" s="7" t="s">
        <v>15</v>
      </c>
    </row>
    <row r="8" spans="1:8" x14ac:dyDescent="0.25">
      <c r="A8" t="s">
        <v>7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35</v>
      </c>
      <c r="H8" t="s">
        <v>14</v>
      </c>
    </row>
    <row r="9" spans="1:8" x14ac:dyDescent="0.25">
      <c r="A9" t="s">
        <v>4</v>
      </c>
      <c r="B9">
        <v>15470.1</v>
      </c>
      <c r="C9">
        <v>54743.79</v>
      </c>
      <c r="D9">
        <v>86.62</v>
      </c>
      <c r="E9">
        <v>632</v>
      </c>
      <c r="F9">
        <v>34</v>
      </c>
      <c r="G9">
        <v>10.866</v>
      </c>
      <c r="H9">
        <v>320</v>
      </c>
    </row>
    <row r="10" spans="1:8" x14ac:dyDescent="0.25">
      <c r="A10" s="7" t="s">
        <v>4</v>
      </c>
      <c r="B10" s="7">
        <v>29298.61</v>
      </c>
      <c r="C10" s="7">
        <v>3600.98</v>
      </c>
      <c r="D10" s="7">
        <v>150.04</v>
      </c>
      <c r="E10" s="7">
        <v>24</v>
      </c>
      <c r="F10" s="7">
        <v>39</v>
      </c>
      <c r="G10" s="7">
        <v>0.152</v>
      </c>
      <c r="H10" s="7">
        <v>72</v>
      </c>
    </row>
    <row r="11" spans="1:8" x14ac:dyDescent="0.25">
      <c r="A11" t="s">
        <v>5</v>
      </c>
      <c r="B11">
        <v>11737.04</v>
      </c>
      <c r="C11">
        <v>24587.06</v>
      </c>
      <c r="D11">
        <v>100.77</v>
      </c>
      <c r="E11">
        <v>244</v>
      </c>
      <c r="F11">
        <v>32</v>
      </c>
      <c r="G11">
        <v>3.1040000000000001</v>
      </c>
      <c r="H11">
        <v>158</v>
      </c>
    </row>
    <row r="12" spans="1:8" x14ac:dyDescent="0.25">
      <c r="A12" s="7" t="s">
        <v>5</v>
      </c>
      <c r="B12" s="7">
        <v>15965.82</v>
      </c>
      <c r="C12" s="7">
        <v>1513.05</v>
      </c>
      <c r="D12" s="7">
        <v>100.87</v>
      </c>
      <c r="E12" s="7">
        <v>15</v>
      </c>
      <c r="F12" s="7">
        <v>33</v>
      </c>
      <c r="G12" s="7">
        <v>0.114</v>
      </c>
      <c r="H12" s="7">
        <v>157</v>
      </c>
    </row>
    <row r="13" spans="1:8" x14ac:dyDescent="0.25">
      <c r="A13" t="s">
        <v>6</v>
      </c>
      <c r="B13">
        <v>13596.98</v>
      </c>
      <c r="C13">
        <v>19627.240000000002</v>
      </c>
      <c r="D13">
        <v>86.08</v>
      </c>
      <c r="E13">
        <v>228</v>
      </c>
      <c r="F13">
        <v>34</v>
      </c>
      <c r="G13">
        <v>1.78</v>
      </c>
      <c r="H13">
        <v>798</v>
      </c>
    </row>
    <row r="14" spans="1:8" x14ac:dyDescent="0.25">
      <c r="A14" s="7" t="s">
        <v>6</v>
      </c>
      <c r="B14" s="7">
        <v>716463.2</v>
      </c>
      <c r="C14" s="7">
        <v>1003.08</v>
      </c>
      <c r="D14" s="7">
        <v>83.59</v>
      </c>
      <c r="E14" s="7">
        <v>12</v>
      </c>
      <c r="F14" s="7">
        <v>40</v>
      </c>
      <c r="G14" s="7">
        <v>6.9000000000000006E-2</v>
      </c>
      <c r="H14" s="7">
        <v>150</v>
      </c>
    </row>
    <row r="15" spans="1:8" ht="15" customHeight="1" x14ac:dyDescent="0.25">
      <c r="A15" s="5" t="s">
        <v>3</v>
      </c>
      <c r="B15" s="5">
        <v>13893.39</v>
      </c>
      <c r="C15" s="5">
        <v>60950.33</v>
      </c>
      <c r="D15" s="5">
        <v>70.540000000000006</v>
      </c>
      <c r="E15" s="5">
        <v>864</v>
      </c>
      <c r="F15" s="5">
        <v>30</v>
      </c>
      <c r="G15" s="4">
        <v>6.7350000000000003</v>
      </c>
      <c r="H15" s="4">
        <v>339</v>
      </c>
    </row>
    <row r="16" spans="1:8" ht="15" customHeight="1" x14ac:dyDescent="0.25">
      <c r="A16" s="8" t="s">
        <v>3</v>
      </c>
      <c r="B16" s="8">
        <v>22678.84</v>
      </c>
      <c r="C16" s="8">
        <v>780.17</v>
      </c>
      <c r="D16" s="8">
        <v>43.34</v>
      </c>
      <c r="E16" s="8">
        <v>18</v>
      </c>
      <c r="F16" s="8">
        <v>35</v>
      </c>
      <c r="G16" s="9">
        <v>0.128</v>
      </c>
      <c r="H16" s="9">
        <v>50</v>
      </c>
    </row>
    <row r="17" spans="1:10" x14ac:dyDescent="0.25">
      <c r="A17" t="s">
        <v>1</v>
      </c>
      <c r="B17">
        <v>30525.9</v>
      </c>
      <c r="C17">
        <v>108363.03</v>
      </c>
      <c r="D17">
        <v>74.17</v>
      </c>
      <c r="E17">
        <v>1461</v>
      </c>
      <c r="F17">
        <v>33</v>
      </c>
      <c r="G17">
        <v>4.1340000000000003</v>
      </c>
      <c r="H17">
        <v>186</v>
      </c>
    </row>
    <row r="18" spans="1:10" x14ac:dyDescent="0.25">
      <c r="A18" s="7" t="s">
        <v>1</v>
      </c>
      <c r="B18" s="7">
        <v>96512.68</v>
      </c>
      <c r="C18" s="7">
        <v>3990.74</v>
      </c>
      <c r="D18" s="7">
        <v>128.72999999999999</v>
      </c>
      <c r="E18" s="7">
        <v>31</v>
      </c>
      <c r="F18" s="7">
        <v>37</v>
      </c>
      <c r="G18" s="7">
        <v>0.112</v>
      </c>
      <c r="H18" s="7">
        <v>131</v>
      </c>
    </row>
    <row r="20" spans="1:10" x14ac:dyDescent="0.25">
      <c r="A20" t="s">
        <v>7</v>
      </c>
      <c r="B20" t="s">
        <v>36</v>
      </c>
      <c r="C20" t="s">
        <v>48</v>
      </c>
    </row>
    <row r="21" spans="1:10" x14ac:dyDescent="0.25">
      <c r="A21" t="s">
        <v>3</v>
      </c>
      <c r="B21">
        <v>87.15</v>
      </c>
    </row>
    <row r="22" spans="1:10" x14ac:dyDescent="0.25">
      <c r="A22" t="s">
        <v>6</v>
      </c>
      <c r="B22">
        <v>84.18</v>
      </c>
    </row>
    <row r="23" spans="1:10" x14ac:dyDescent="0.25">
      <c r="A23" t="s">
        <v>4</v>
      </c>
      <c r="B23">
        <v>81.63</v>
      </c>
    </row>
    <row r="24" spans="1:10" x14ac:dyDescent="0.25">
      <c r="A24" t="s">
        <v>1</v>
      </c>
      <c r="B24">
        <v>58.68</v>
      </c>
    </row>
    <row r="25" spans="1:10" x14ac:dyDescent="0.25">
      <c r="A25" t="s">
        <v>5</v>
      </c>
      <c r="B25">
        <v>50.16</v>
      </c>
    </row>
    <row r="27" spans="1:10" ht="15.75" customHeight="1" x14ac:dyDescent="0.25">
      <c r="A27" s="18" t="s">
        <v>39</v>
      </c>
      <c r="B27" s="18"/>
      <c r="C27" s="18"/>
      <c r="D27" s="18"/>
      <c r="E27" s="18"/>
      <c r="F27" s="18"/>
      <c r="G27" s="18"/>
      <c r="H27" t="s">
        <v>48</v>
      </c>
    </row>
    <row r="28" spans="1:10" ht="15" customHeight="1" x14ac:dyDescent="0.25">
      <c r="A28" s="18"/>
      <c r="B28" s="18"/>
      <c r="C28" s="18"/>
      <c r="D28" s="18"/>
      <c r="E28" s="18"/>
      <c r="F28" s="18"/>
      <c r="G28" s="18"/>
      <c r="H28" s="7" t="s">
        <v>33</v>
      </c>
    </row>
    <row r="29" spans="1:10" ht="15" customHeight="1" x14ac:dyDescent="0.25"/>
    <row r="30" spans="1:10" x14ac:dyDescent="0.25">
      <c r="A30" t="s">
        <v>16</v>
      </c>
      <c r="B30" s="1" t="s">
        <v>7</v>
      </c>
      <c r="C30" s="1" t="s">
        <v>8</v>
      </c>
      <c r="D30" s="1" t="s">
        <v>9</v>
      </c>
      <c r="E30" s="1" t="s">
        <v>10</v>
      </c>
      <c r="F30" s="1" t="s">
        <v>11</v>
      </c>
      <c r="G30" s="1" t="s">
        <v>12</v>
      </c>
      <c r="H30" s="1" t="s">
        <v>13</v>
      </c>
      <c r="I30" s="1" t="s">
        <v>35</v>
      </c>
      <c r="J30" s="1" t="s">
        <v>14</v>
      </c>
    </row>
    <row r="31" spans="1:10" x14ac:dyDescent="0.25">
      <c r="A31" t="s">
        <v>28</v>
      </c>
      <c r="B31" t="s">
        <v>4</v>
      </c>
      <c r="C31" t="s">
        <v>2</v>
      </c>
      <c r="D31" s="2">
        <v>16148.36</v>
      </c>
      <c r="E31" s="2">
        <v>46390.68</v>
      </c>
      <c r="F31" s="2">
        <v>60.88</v>
      </c>
      <c r="G31">
        <v>762</v>
      </c>
      <c r="H31">
        <v>31</v>
      </c>
      <c r="I31">
        <v>12.103</v>
      </c>
      <c r="J31">
        <v>25</v>
      </c>
    </row>
    <row r="32" spans="1:10" x14ac:dyDescent="0.25">
      <c r="A32" t="s">
        <v>19</v>
      </c>
      <c r="B32" t="s">
        <v>1</v>
      </c>
      <c r="C32" t="s">
        <v>2</v>
      </c>
      <c r="D32" s="2">
        <v>26198.2</v>
      </c>
      <c r="E32" s="2">
        <v>102183.16</v>
      </c>
      <c r="F32" s="2">
        <v>60.46</v>
      </c>
      <c r="G32">
        <v>1690</v>
      </c>
      <c r="H32">
        <v>34</v>
      </c>
      <c r="I32">
        <v>8.5540000000000003</v>
      </c>
      <c r="J32">
        <v>20</v>
      </c>
    </row>
    <row r="33" spans="1:10" x14ac:dyDescent="0.25">
      <c r="A33" t="s">
        <v>20</v>
      </c>
      <c r="B33" t="s">
        <v>1</v>
      </c>
      <c r="C33" t="s">
        <v>2</v>
      </c>
      <c r="D33" s="2">
        <v>13142.86</v>
      </c>
      <c r="E33" s="2">
        <v>101501.91</v>
      </c>
      <c r="F33" s="2">
        <v>119.13</v>
      </c>
      <c r="G33">
        <v>852</v>
      </c>
      <c r="H33">
        <v>35</v>
      </c>
      <c r="I33">
        <v>7.532</v>
      </c>
      <c r="J33">
        <v>14</v>
      </c>
    </row>
    <row r="34" spans="1:10" x14ac:dyDescent="0.25">
      <c r="A34" t="s">
        <v>25</v>
      </c>
      <c r="B34" t="s">
        <v>3</v>
      </c>
      <c r="C34" t="s">
        <v>2</v>
      </c>
      <c r="D34" s="2">
        <v>10853.3</v>
      </c>
      <c r="E34" s="2">
        <v>67519.44</v>
      </c>
      <c r="F34" s="2">
        <v>74.86</v>
      </c>
      <c r="G34">
        <v>902</v>
      </c>
      <c r="H34">
        <v>30</v>
      </c>
      <c r="I34">
        <v>6.6159999999999997</v>
      </c>
      <c r="J34">
        <v>224</v>
      </c>
    </row>
    <row r="35" spans="1:10" x14ac:dyDescent="0.25">
      <c r="A35" t="s">
        <v>18</v>
      </c>
      <c r="B35" t="s">
        <v>1</v>
      </c>
      <c r="C35" t="s">
        <v>2</v>
      </c>
      <c r="D35" s="2">
        <v>29228.86</v>
      </c>
      <c r="E35" s="2">
        <v>104074.89</v>
      </c>
      <c r="F35" s="2">
        <v>86.58</v>
      </c>
      <c r="G35">
        <v>1202</v>
      </c>
      <c r="H35">
        <v>36</v>
      </c>
      <c r="I35">
        <v>5.8310000000000004</v>
      </c>
      <c r="J35">
        <v>37</v>
      </c>
    </row>
    <row r="36" spans="1:10" x14ac:dyDescent="0.25">
      <c r="A36" t="s">
        <v>6</v>
      </c>
      <c r="B36" t="s">
        <v>6</v>
      </c>
      <c r="C36" t="s">
        <v>2</v>
      </c>
      <c r="D36" s="2">
        <v>11327.28</v>
      </c>
      <c r="E36" s="2">
        <v>16140.03</v>
      </c>
      <c r="F36" s="2">
        <v>105.49</v>
      </c>
      <c r="G36">
        <v>153</v>
      </c>
      <c r="H36">
        <v>35</v>
      </c>
      <c r="I36">
        <v>4.7309999999999999</v>
      </c>
      <c r="J36">
        <v>114</v>
      </c>
    </row>
    <row r="37" spans="1:10" x14ac:dyDescent="0.25">
      <c r="A37" t="s">
        <v>31</v>
      </c>
      <c r="B37" t="s">
        <v>5</v>
      </c>
      <c r="C37" t="s">
        <v>2</v>
      </c>
      <c r="D37" s="2">
        <v>10766.73</v>
      </c>
      <c r="E37" s="2">
        <v>21832.13</v>
      </c>
      <c r="F37" s="2">
        <v>109.16</v>
      </c>
      <c r="G37">
        <v>200</v>
      </c>
      <c r="H37">
        <v>32</v>
      </c>
      <c r="I37">
        <v>4.5490000000000004</v>
      </c>
      <c r="J37">
        <v>37</v>
      </c>
    </row>
    <row r="38" spans="1:10" x14ac:dyDescent="0.25">
      <c r="A38" t="s">
        <v>26</v>
      </c>
      <c r="B38" t="s">
        <v>4</v>
      </c>
      <c r="C38" t="s">
        <v>2</v>
      </c>
      <c r="D38" s="2">
        <v>16177.28</v>
      </c>
      <c r="E38" s="2">
        <v>60457.81</v>
      </c>
      <c r="F38" s="2">
        <v>90.24</v>
      </c>
      <c r="G38">
        <v>670</v>
      </c>
      <c r="H38">
        <v>35</v>
      </c>
      <c r="I38">
        <v>3.891</v>
      </c>
      <c r="J38">
        <v>256</v>
      </c>
    </row>
    <row r="39" spans="1:10" x14ac:dyDescent="0.25">
      <c r="A39" t="s">
        <v>1</v>
      </c>
      <c r="B39" t="s">
        <v>1</v>
      </c>
      <c r="C39" t="s">
        <v>2</v>
      </c>
      <c r="D39" s="2">
        <v>28811.88</v>
      </c>
      <c r="E39" s="2">
        <v>73125.919999999998</v>
      </c>
      <c r="F39" s="2">
        <v>105.22</v>
      </c>
      <c r="G39">
        <v>695</v>
      </c>
      <c r="H39">
        <v>31</v>
      </c>
      <c r="I39">
        <v>2.4630000000000001</v>
      </c>
      <c r="J39">
        <v>40</v>
      </c>
    </row>
    <row r="40" spans="1:10" x14ac:dyDescent="0.25">
      <c r="A40" t="s">
        <v>37</v>
      </c>
      <c r="B40" t="s">
        <v>38</v>
      </c>
      <c r="C40" t="s">
        <v>2</v>
      </c>
      <c r="D40" s="2">
        <v>11873.33</v>
      </c>
      <c r="E40" s="2">
        <v>18723.240000000002</v>
      </c>
      <c r="F40" s="2">
        <v>90.89</v>
      </c>
      <c r="G40">
        <v>206</v>
      </c>
      <c r="H40">
        <v>32</v>
      </c>
      <c r="I40">
        <v>2.4289999999999998</v>
      </c>
      <c r="J40">
        <v>15</v>
      </c>
    </row>
    <row r="41" spans="1:10" x14ac:dyDescent="0.25">
      <c r="A41" t="s">
        <v>30</v>
      </c>
      <c r="B41" t="s">
        <v>5</v>
      </c>
      <c r="C41" t="s">
        <v>2</v>
      </c>
      <c r="D41" s="2">
        <v>15533.33</v>
      </c>
      <c r="E41" s="2">
        <v>29817.22</v>
      </c>
      <c r="F41" s="2">
        <v>127.97</v>
      </c>
      <c r="G41">
        <v>233</v>
      </c>
      <c r="H41">
        <v>33</v>
      </c>
      <c r="I41">
        <v>2.2160000000000002</v>
      </c>
      <c r="J41">
        <v>6</v>
      </c>
    </row>
    <row r="42" spans="1:10" x14ac:dyDescent="0.25">
      <c r="A42" t="s">
        <v>29</v>
      </c>
      <c r="B42" t="s">
        <v>1</v>
      </c>
      <c r="C42" t="s">
        <v>2</v>
      </c>
      <c r="D42" s="2">
        <v>23000</v>
      </c>
      <c r="E42" s="2">
        <v>31729.98</v>
      </c>
      <c r="F42" s="2">
        <v>192.3</v>
      </c>
      <c r="G42">
        <v>165</v>
      </c>
      <c r="H42">
        <v>34</v>
      </c>
      <c r="I42">
        <v>2.198</v>
      </c>
      <c r="J42">
        <v>8</v>
      </c>
    </row>
    <row r="43" spans="1:10" x14ac:dyDescent="0.25">
      <c r="A43" t="s">
        <v>17</v>
      </c>
      <c r="B43" t="s">
        <v>1</v>
      </c>
      <c r="C43" t="s">
        <v>2</v>
      </c>
      <c r="D43" s="2">
        <v>120540.4</v>
      </c>
      <c r="E43" s="2">
        <v>572894.75</v>
      </c>
      <c r="F43" s="2">
        <v>52.01</v>
      </c>
      <c r="G43">
        <v>11015</v>
      </c>
      <c r="H43">
        <v>32</v>
      </c>
      <c r="I43">
        <v>2.024</v>
      </c>
      <c r="J43">
        <v>10</v>
      </c>
    </row>
    <row r="44" spans="1:10" x14ac:dyDescent="0.25">
      <c r="A44" t="s">
        <v>23</v>
      </c>
      <c r="B44" t="s">
        <v>6</v>
      </c>
      <c r="C44" t="s">
        <v>2</v>
      </c>
      <c r="D44" s="2">
        <v>24926.07</v>
      </c>
      <c r="E44" s="2">
        <v>78271.12</v>
      </c>
      <c r="F44" s="2">
        <v>79.709999999999994</v>
      </c>
      <c r="G44">
        <v>982</v>
      </c>
      <c r="H44">
        <v>33</v>
      </c>
      <c r="I44">
        <v>1.9870000000000001</v>
      </c>
      <c r="J44">
        <v>27</v>
      </c>
    </row>
    <row r="45" spans="1:10" x14ac:dyDescent="0.25">
      <c r="A45" t="s">
        <v>32</v>
      </c>
      <c r="B45" t="s">
        <v>32</v>
      </c>
      <c r="C45" t="s">
        <v>2</v>
      </c>
      <c r="D45" s="2">
        <v>12583.69</v>
      </c>
      <c r="E45" s="2">
        <v>19705.09</v>
      </c>
      <c r="F45" s="2">
        <v>120.15</v>
      </c>
      <c r="G45">
        <v>164</v>
      </c>
      <c r="H45">
        <v>32</v>
      </c>
      <c r="I45">
        <v>1.8720000000000001</v>
      </c>
      <c r="J45">
        <v>110</v>
      </c>
    </row>
    <row r="46" spans="1:10" x14ac:dyDescent="0.25">
      <c r="A46" t="s">
        <v>5</v>
      </c>
      <c r="B46" t="s">
        <v>5</v>
      </c>
      <c r="C46" t="s">
        <v>2</v>
      </c>
      <c r="D46" s="2">
        <v>14316.8</v>
      </c>
      <c r="E46" s="2">
        <v>25101.83</v>
      </c>
      <c r="F46" s="2">
        <v>90.29</v>
      </c>
      <c r="G46">
        <v>278</v>
      </c>
      <c r="H46">
        <v>33</v>
      </c>
      <c r="I46">
        <v>1.8720000000000001</v>
      </c>
      <c r="J46">
        <v>70</v>
      </c>
    </row>
    <row r="47" spans="1:10" x14ac:dyDescent="0.25">
      <c r="A47" t="s">
        <v>21</v>
      </c>
      <c r="B47" t="s">
        <v>1</v>
      </c>
      <c r="C47" t="s">
        <v>2</v>
      </c>
      <c r="D47" s="2">
        <v>40166.67</v>
      </c>
      <c r="E47" s="2">
        <v>89839.83</v>
      </c>
      <c r="F47" s="2">
        <v>78.39</v>
      </c>
      <c r="G47">
        <v>1146</v>
      </c>
      <c r="H47">
        <v>35</v>
      </c>
      <c r="I47">
        <v>1.8380000000000001</v>
      </c>
      <c r="J47">
        <v>6</v>
      </c>
    </row>
    <row r="48" spans="1:10" x14ac:dyDescent="0.25">
      <c r="A48" t="s">
        <v>24</v>
      </c>
      <c r="B48" t="s">
        <v>6</v>
      </c>
      <c r="C48" t="s">
        <v>2</v>
      </c>
      <c r="D48" s="2">
        <v>16875.11</v>
      </c>
      <c r="E48" s="2">
        <v>77587.66</v>
      </c>
      <c r="F48" s="2">
        <v>77.98</v>
      </c>
      <c r="G48">
        <v>995</v>
      </c>
      <c r="H48">
        <v>27</v>
      </c>
      <c r="I48">
        <v>1.831</v>
      </c>
      <c r="J48">
        <v>9</v>
      </c>
    </row>
    <row r="49" spans="1:10" x14ac:dyDescent="0.25">
      <c r="A49" t="s">
        <v>22</v>
      </c>
      <c r="B49" t="s">
        <v>3</v>
      </c>
      <c r="C49" t="s">
        <v>2</v>
      </c>
      <c r="D49" s="2">
        <v>32003.7</v>
      </c>
      <c r="E49" s="2">
        <v>81094.16</v>
      </c>
      <c r="F49" s="2">
        <v>63.35</v>
      </c>
      <c r="G49">
        <v>1280</v>
      </c>
      <c r="H49">
        <v>32</v>
      </c>
      <c r="I49">
        <v>1.823</v>
      </c>
      <c r="J49">
        <v>60</v>
      </c>
    </row>
    <row r="50" spans="1:10" x14ac:dyDescent="0.25">
      <c r="A50" t="s">
        <v>27</v>
      </c>
      <c r="B50" t="s">
        <v>1</v>
      </c>
      <c r="C50" t="s">
        <v>2</v>
      </c>
      <c r="D50" s="2">
        <v>35666.67</v>
      </c>
      <c r="E50" s="2">
        <v>54607.88</v>
      </c>
      <c r="F50" s="2">
        <v>157.83000000000001</v>
      </c>
      <c r="G50">
        <v>346</v>
      </c>
      <c r="H50">
        <v>32</v>
      </c>
      <c r="I50">
        <v>1.7170000000000001</v>
      </c>
      <c r="J50">
        <v>6</v>
      </c>
    </row>
    <row r="52" spans="1:10" x14ac:dyDescent="0.25">
      <c r="A52" s="18" t="s">
        <v>40</v>
      </c>
      <c r="B52" s="18"/>
      <c r="C52" s="18"/>
      <c r="D52" s="18"/>
      <c r="E52" s="18"/>
      <c r="F52" s="18"/>
      <c r="G52" s="18"/>
    </row>
    <row r="53" spans="1:10" x14ac:dyDescent="0.25">
      <c r="A53" s="18"/>
      <c r="B53" s="18"/>
      <c r="C53" s="18"/>
      <c r="D53" s="18"/>
      <c r="E53" s="18"/>
      <c r="F53" s="18"/>
      <c r="G53" s="18"/>
      <c r="H53" s="7" t="s">
        <v>42</v>
      </c>
    </row>
    <row r="55" spans="1:10" ht="15.75" thickBot="1" x14ac:dyDescent="0.3">
      <c r="A55" s="10" t="s">
        <v>16</v>
      </c>
      <c r="B55" s="11" t="s">
        <v>7</v>
      </c>
      <c r="C55" s="11" t="s">
        <v>8</v>
      </c>
      <c r="D55" s="11" t="s">
        <v>9</v>
      </c>
      <c r="E55" s="11" t="s">
        <v>10</v>
      </c>
      <c r="F55" s="11" t="s">
        <v>11</v>
      </c>
      <c r="G55" s="11" t="s">
        <v>12</v>
      </c>
      <c r="H55" s="11" t="s">
        <v>13</v>
      </c>
      <c r="I55" s="11" t="s">
        <v>35</v>
      </c>
      <c r="J55" s="11" t="s">
        <v>14</v>
      </c>
    </row>
    <row r="56" spans="1:10" x14ac:dyDescent="0.25">
      <c r="A56" t="s">
        <v>20</v>
      </c>
      <c r="B56" t="s">
        <v>1</v>
      </c>
      <c r="C56" t="s">
        <v>2</v>
      </c>
      <c r="D56">
        <v>17500</v>
      </c>
      <c r="E56">
        <v>193449.94</v>
      </c>
      <c r="F56">
        <v>113.06</v>
      </c>
      <c r="G56">
        <v>1711</v>
      </c>
      <c r="H56">
        <v>39</v>
      </c>
      <c r="I56">
        <v>15.584</v>
      </c>
      <c r="J56">
        <v>5</v>
      </c>
    </row>
    <row r="57" spans="1:10" x14ac:dyDescent="0.25">
      <c r="A57" t="s">
        <v>18</v>
      </c>
      <c r="B57" t="s">
        <v>1</v>
      </c>
      <c r="C57" t="s">
        <v>2</v>
      </c>
      <c r="D57">
        <v>30685</v>
      </c>
      <c r="E57">
        <v>89124.1</v>
      </c>
      <c r="F57">
        <v>64.819999999999993</v>
      </c>
      <c r="G57">
        <v>1375</v>
      </c>
      <c r="H57">
        <v>31</v>
      </c>
      <c r="I57">
        <v>8.6750000000000007</v>
      </c>
      <c r="J57">
        <v>10</v>
      </c>
    </row>
    <row r="58" spans="1:10" x14ac:dyDescent="0.25">
      <c r="A58" t="s">
        <v>25</v>
      </c>
      <c r="B58" t="s">
        <v>3</v>
      </c>
      <c r="C58" t="s">
        <v>2</v>
      </c>
      <c r="D58">
        <v>12035.92</v>
      </c>
      <c r="E58">
        <v>62629.96</v>
      </c>
      <c r="F58">
        <v>89.09</v>
      </c>
      <c r="G58">
        <v>703</v>
      </c>
      <c r="H58">
        <v>33</v>
      </c>
      <c r="I58">
        <v>5.9260000000000002</v>
      </c>
      <c r="J58">
        <v>63</v>
      </c>
    </row>
    <row r="60" spans="1:10" x14ac:dyDescent="0.25">
      <c r="A60" s="18" t="s">
        <v>41</v>
      </c>
      <c r="B60" s="18"/>
      <c r="C60" s="18"/>
      <c r="D60" s="18"/>
      <c r="E60" s="18"/>
      <c r="F60" s="18"/>
      <c r="G60" s="18"/>
    </row>
    <row r="61" spans="1:10" x14ac:dyDescent="0.25">
      <c r="A61" s="18"/>
      <c r="B61" s="18"/>
      <c r="C61" s="18"/>
      <c r="D61" s="18"/>
      <c r="E61" s="18"/>
      <c r="F61" s="18"/>
      <c r="G61" s="18"/>
      <c r="H61" s="7" t="s">
        <v>43</v>
      </c>
    </row>
    <row r="63" spans="1:10" ht="15.75" thickBot="1" x14ac:dyDescent="0.3">
      <c r="A63" s="10" t="s">
        <v>16</v>
      </c>
      <c r="B63" s="11" t="s">
        <v>7</v>
      </c>
      <c r="C63" s="11" t="s">
        <v>8</v>
      </c>
      <c r="D63" s="11" t="s">
        <v>9</v>
      </c>
      <c r="E63" s="11" t="s">
        <v>10</v>
      </c>
      <c r="F63" s="11" t="s">
        <v>11</v>
      </c>
      <c r="G63" s="11" t="s">
        <v>12</v>
      </c>
      <c r="H63" s="11" t="s">
        <v>13</v>
      </c>
      <c r="I63" s="11" t="s">
        <v>35</v>
      </c>
      <c r="J63" s="11" t="s">
        <v>14</v>
      </c>
    </row>
    <row r="64" spans="1:10" x14ac:dyDescent="0.25">
      <c r="A64" t="s">
        <v>6</v>
      </c>
      <c r="B64" t="s">
        <v>6</v>
      </c>
      <c r="C64" t="s">
        <v>2</v>
      </c>
      <c r="D64">
        <v>13699.97</v>
      </c>
      <c r="E64">
        <v>18310.900000000001</v>
      </c>
      <c r="F64">
        <v>89.76</v>
      </c>
      <c r="G64">
        <v>204</v>
      </c>
      <c r="H64">
        <v>26</v>
      </c>
      <c r="I64">
        <v>15.04</v>
      </c>
      <c r="J64">
        <v>29</v>
      </c>
    </row>
    <row r="65" spans="1:10" x14ac:dyDescent="0.25">
      <c r="A65" t="s">
        <v>28</v>
      </c>
      <c r="B65" t="s">
        <v>4</v>
      </c>
      <c r="C65" t="s">
        <v>2</v>
      </c>
      <c r="D65">
        <v>31031.75</v>
      </c>
      <c r="E65">
        <v>41243.58</v>
      </c>
      <c r="F65">
        <v>82.16</v>
      </c>
      <c r="G65">
        <v>502</v>
      </c>
      <c r="H65">
        <v>32</v>
      </c>
      <c r="I65">
        <v>12.766999999999999</v>
      </c>
      <c r="J65">
        <v>12</v>
      </c>
    </row>
    <row r="66" spans="1:10" x14ac:dyDescent="0.25">
      <c r="A66" t="s">
        <v>19</v>
      </c>
      <c r="B66" t="s">
        <v>1</v>
      </c>
      <c r="C66" t="s">
        <v>2</v>
      </c>
      <c r="D66">
        <v>26198.2</v>
      </c>
      <c r="E66">
        <v>102183.16</v>
      </c>
      <c r="F66">
        <v>60.46</v>
      </c>
      <c r="G66">
        <v>1690</v>
      </c>
      <c r="H66">
        <v>34</v>
      </c>
      <c r="I66">
        <v>8.5540000000000003</v>
      </c>
      <c r="J66">
        <v>20</v>
      </c>
    </row>
    <row r="67" spans="1:10" x14ac:dyDescent="0.25">
      <c r="A67" t="s">
        <v>25</v>
      </c>
      <c r="B67" t="s">
        <v>3</v>
      </c>
      <c r="C67" t="s">
        <v>2</v>
      </c>
      <c r="D67">
        <v>10390.540000000001</v>
      </c>
      <c r="E67">
        <v>69432.72</v>
      </c>
      <c r="F67">
        <v>70.92</v>
      </c>
      <c r="G67">
        <v>979</v>
      </c>
      <c r="H67">
        <v>29</v>
      </c>
      <c r="I67">
        <v>6.8860000000000001</v>
      </c>
      <c r="J67">
        <v>161</v>
      </c>
    </row>
    <row r="69" spans="1:10" x14ac:dyDescent="0.25">
      <c r="A69" s="18" t="s">
        <v>45</v>
      </c>
      <c r="B69" s="18"/>
      <c r="C69" s="18"/>
      <c r="D69" s="18"/>
      <c r="E69" s="18"/>
      <c r="F69" s="18"/>
      <c r="G69" s="18"/>
    </row>
    <row r="70" spans="1:10" ht="15.75" thickBot="1" x14ac:dyDescent="0.3">
      <c r="A70" s="18"/>
      <c r="B70" s="18"/>
      <c r="C70" s="18"/>
      <c r="D70" s="18"/>
      <c r="E70" s="18"/>
      <c r="F70" s="18"/>
      <c r="G70" s="18"/>
      <c r="H70" s="7" t="s">
        <v>44</v>
      </c>
    </row>
    <row r="71" spans="1:10" ht="15.75" thickBot="1" x14ac:dyDescent="0.3">
      <c r="A71" s="12" t="s">
        <v>16</v>
      </c>
      <c r="B71" s="13" t="s">
        <v>7</v>
      </c>
      <c r="C71" s="13" t="s">
        <v>9</v>
      </c>
      <c r="D71" s="13" t="s">
        <v>10</v>
      </c>
      <c r="E71" s="13" t="s">
        <v>11</v>
      </c>
      <c r="F71" s="13" t="s">
        <v>12</v>
      </c>
      <c r="G71" s="13" t="s">
        <v>13</v>
      </c>
      <c r="H71" s="13" t="s">
        <v>35</v>
      </c>
      <c r="I71" s="14" t="s">
        <v>14</v>
      </c>
    </row>
    <row r="72" spans="1:10" x14ac:dyDescent="0.25">
      <c r="A72" s="15" t="s">
        <v>25</v>
      </c>
      <c r="B72" s="15" t="s">
        <v>3</v>
      </c>
      <c r="C72" s="15">
        <v>12035.92</v>
      </c>
      <c r="D72" s="15">
        <v>62629.96</v>
      </c>
      <c r="E72" s="15">
        <v>89.09</v>
      </c>
      <c r="F72" s="15">
        <v>703</v>
      </c>
      <c r="G72" s="15">
        <v>33</v>
      </c>
      <c r="H72" s="16">
        <v>5.9260000000000002</v>
      </c>
      <c r="I72" s="15">
        <v>63</v>
      </c>
    </row>
    <row r="73" spans="1:10" ht="15.75" thickBot="1" x14ac:dyDescent="0.3">
      <c r="A73" s="17" t="s">
        <v>25</v>
      </c>
      <c r="B73" s="17" t="s">
        <v>3</v>
      </c>
      <c r="C73" s="17">
        <v>19697.060000000001</v>
      </c>
      <c r="D73" s="17">
        <v>3277.85</v>
      </c>
      <c r="E73" s="17">
        <v>51.22</v>
      </c>
      <c r="F73" s="17">
        <v>64</v>
      </c>
      <c r="G73" s="17">
        <v>35</v>
      </c>
      <c r="H73" s="6">
        <v>0.217</v>
      </c>
      <c r="I73" s="17">
        <v>51</v>
      </c>
    </row>
    <row r="74" spans="1:10" ht="15.75" thickBot="1" x14ac:dyDescent="0.3">
      <c r="I74" s="12" t="s">
        <v>16</v>
      </c>
      <c r="J74" s="3" t="s">
        <v>36</v>
      </c>
    </row>
    <row r="75" spans="1:10" x14ac:dyDescent="0.25">
      <c r="A75" s="18" t="s">
        <v>46</v>
      </c>
      <c r="B75" s="18"/>
      <c r="C75" s="18"/>
      <c r="D75" s="18"/>
      <c r="E75" s="18"/>
      <c r="F75" s="18"/>
      <c r="G75" s="18"/>
      <c r="I75" s="15" t="s">
        <v>25</v>
      </c>
      <c r="J75">
        <f>63*100/(63+51)</f>
        <v>55.263157894736842</v>
      </c>
    </row>
    <row r="76" spans="1:10" ht="15.75" thickBot="1" x14ac:dyDescent="0.3">
      <c r="A76" s="18"/>
      <c r="B76" s="18"/>
      <c r="C76" s="18"/>
      <c r="D76" s="18"/>
      <c r="E76" s="18"/>
      <c r="F76" s="18"/>
      <c r="G76" s="18"/>
      <c r="H76" s="7" t="s">
        <v>47</v>
      </c>
    </row>
    <row r="77" spans="1:10" ht="15.75" thickBot="1" x14ac:dyDescent="0.3">
      <c r="A77" s="12" t="s">
        <v>16</v>
      </c>
      <c r="B77" s="13" t="s">
        <v>7</v>
      </c>
      <c r="C77" s="13" t="s">
        <v>9</v>
      </c>
      <c r="D77" s="13" t="s">
        <v>10</v>
      </c>
      <c r="E77" s="13" t="s">
        <v>11</v>
      </c>
      <c r="F77" s="13" t="s">
        <v>12</v>
      </c>
      <c r="G77" s="13" t="s">
        <v>13</v>
      </c>
      <c r="H77" s="13" t="s">
        <v>35</v>
      </c>
      <c r="I77" s="14" t="s">
        <v>14</v>
      </c>
    </row>
    <row r="78" spans="1:10" x14ac:dyDescent="0.25">
      <c r="A78" s="15" t="s">
        <v>25</v>
      </c>
      <c r="B78" s="15" t="s">
        <v>3</v>
      </c>
      <c r="C78" s="15">
        <v>10390.540000000001</v>
      </c>
      <c r="D78" s="15">
        <v>69432.72</v>
      </c>
      <c r="E78" s="15">
        <v>70.92</v>
      </c>
      <c r="F78" s="15">
        <v>979</v>
      </c>
      <c r="G78" s="15">
        <v>29</v>
      </c>
      <c r="H78" s="16">
        <v>6.8860000000000001</v>
      </c>
      <c r="I78" s="15">
        <v>161</v>
      </c>
    </row>
    <row r="79" spans="1:10" ht="15.75" thickBot="1" x14ac:dyDescent="0.3">
      <c r="A79" s="17" t="s">
        <v>25</v>
      </c>
      <c r="B79" s="17" t="s">
        <v>3</v>
      </c>
      <c r="C79" s="17">
        <v>19361.45</v>
      </c>
      <c r="D79" s="17">
        <v>3772.56</v>
      </c>
      <c r="E79" s="17">
        <v>58.04</v>
      </c>
      <c r="F79" s="17">
        <v>65</v>
      </c>
      <c r="G79" s="17">
        <v>33</v>
      </c>
      <c r="H79" s="6">
        <v>0.73399999999999999</v>
      </c>
      <c r="I79" s="17">
        <v>133</v>
      </c>
    </row>
    <row r="80" spans="1:10" ht="15.75" thickBot="1" x14ac:dyDescent="0.3">
      <c r="I80" s="12" t="s">
        <v>16</v>
      </c>
      <c r="J80" s="3" t="s">
        <v>36</v>
      </c>
    </row>
    <row r="81" spans="1:10" x14ac:dyDescent="0.25">
      <c r="A81" s="18" t="s">
        <v>56</v>
      </c>
      <c r="B81" s="18"/>
      <c r="C81" s="18"/>
      <c r="D81" s="18"/>
      <c r="E81" s="18"/>
      <c r="F81" s="18"/>
      <c r="G81" s="18"/>
      <c r="I81" s="15" t="s">
        <v>25</v>
      </c>
      <c r="J81">
        <f>161*100/(161+133)</f>
        <v>54.761904761904759</v>
      </c>
    </row>
    <row r="82" spans="1:10" x14ac:dyDescent="0.25">
      <c r="A82" s="18"/>
      <c r="B82" s="18"/>
      <c r="C82" s="18"/>
      <c r="D82" s="18"/>
      <c r="E82" s="18"/>
      <c r="F82" s="18"/>
      <c r="G82" s="18"/>
      <c r="H82" s="7" t="s">
        <v>57</v>
      </c>
    </row>
    <row r="84" spans="1:10" ht="15.75" thickBot="1" x14ac:dyDescent="0.3">
      <c r="A84" s="21" t="s">
        <v>16</v>
      </c>
      <c r="B84" s="22" t="s">
        <v>7</v>
      </c>
      <c r="C84" s="22" t="s">
        <v>8</v>
      </c>
      <c r="D84" s="22" t="s">
        <v>9</v>
      </c>
      <c r="E84" s="22" t="s">
        <v>10</v>
      </c>
      <c r="F84" s="22" t="s">
        <v>11</v>
      </c>
      <c r="G84" s="22" t="s">
        <v>12</v>
      </c>
      <c r="H84" s="22" t="s">
        <v>13</v>
      </c>
      <c r="I84" s="22" t="s">
        <v>35</v>
      </c>
      <c r="J84" s="23" t="s">
        <v>14</v>
      </c>
    </row>
    <row r="85" spans="1:10" x14ac:dyDescent="0.25">
      <c r="A85" t="s">
        <v>18</v>
      </c>
      <c r="B85" t="s">
        <v>1</v>
      </c>
      <c r="C85" t="s">
        <v>2</v>
      </c>
      <c r="D85">
        <v>3875</v>
      </c>
      <c r="E85">
        <v>97624.87</v>
      </c>
      <c r="F85">
        <v>39.479999999999997</v>
      </c>
      <c r="G85">
        <v>2473</v>
      </c>
      <c r="H85">
        <v>30</v>
      </c>
      <c r="I85">
        <v>9.843</v>
      </c>
      <c r="J85">
        <v>4</v>
      </c>
    </row>
    <row r="86" spans="1:10" x14ac:dyDescent="0.25">
      <c r="A86" t="s">
        <v>49</v>
      </c>
      <c r="B86" t="s">
        <v>50</v>
      </c>
      <c r="C86" t="s">
        <v>2</v>
      </c>
      <c r="D86">
        <v>38250</v>
      </c>
      <c r="E86">
        <v>64396.62</v>
      </c>
      <c r="F86">
        <v>73.510000000000005</v>
      </c>
      <c r="G86">
        <v>876</v>
      </c>
      <c r="H86">
        <v>26</v>
      </c>
      <c r="I86">
        <v>4.6669999999999998</v>
      </c>
      <c r="J86">
        <v>2</v>
      </c>
    </row>
    <row r="87" spans="1:10" x14ac:dyDescent="0.25">
      <c r="A87" t="s">
        <v>1</v>
      </c>
      <c r="B87" t="s">
        <v>1</v>
      </c>
      <c r="C87" t="s">
        <v>2</v>
      </c>
      <c r="D87">
        <v>16879.55</v>
      </c>
      <c r="E87">
        <v>44253.48</v>
      </c>
      <c r="F87">
        <v>71.959999999999994</v>
      </c>
      <c r="G87">
        <v>615</v>
      </c>
      <c r="H87">
        <v>38</v>
      </c>
      <c r="I87">
        <v>2.1970000000000001</v>
      </c>
      <c r="J87">
        <v>11</v>
      </c>
    </row>
    <row r="88" spans="1:10" x14ac:dyDescent="0.25">
      <c r="A88" t="s">
        <v>25</v>
      </c>
      <c r="B88" t="s">
        <v>3</v>
      </c>
      <c r="C88" t="s">
        <v>2</v>
      </c>
      <c r="D88">
        <v>9179.81</v>
      </c>
      <c r="E88">
        <v>31211.91</v>
      </c>
      <c r="F88">
        <v>85.98</v>
      </c>
      <c r="G88">
        <v>363</v>
      </c>
      <c r="H88">
        <v>38</v>
      </c>
      <c r="I88">
        <v>2.93</v>
      </c>
      <c r="J88">
        <v>26</v>
      </c>
    </row>
    <row r="89" spans="1:10" x14ac:dyDescent="0.25">
      <c r="A89" t="s">
        <v>26</v>
      </c>
      <c r="B89" t="s">
        <v>4</v>
      </c>
      <c r="C89" t="s">
        <v>2</v>
      </c>
      <c r="D89">
        <v>12346.55</v>
      </c>
      <c r="E89">
        <v>30661.87</v>
      </c>
      <c r="F89">
        <v>77.23</v>
      </c>
      <c r="G89">
        <v>397</v>
      </c>
      <c r="H89">
        <v>36</v>
      </c>
      <c r="I89">
        <v>3.109</v>
      </c>
      <c r="J89">
        <v>29</v>
      </c>
    </row>
    <row r="90" spans="1:10" x14ac:dyDescent="0.25">
      <c r="A90" t="s">
        <v>51</v>
      </c>
      <c r="B90" t="s">
        <v>52</v>
      </c>
      <c r="C90" t="s">
        <v>2</v>
      </c>
      <c r="D90">
        <v>1983.33</v>
      </c>
      <c r="E90">
        <v>11789.11</v>
      </c>
      <c r="F90">
        <v>48.12</v>
      </c>
      <c r="G90">
        <v>245</v>
      </c>
      <c r="H90">
        <v>46</v>
      </c>
      <c r="I90">
        <v>4.3689999999999998</v>
      </c>
      <c r="J90">
        <v>3</v>
      </c>
    </row>
    <row r="91" spans="1:10" x14ac:dyDescent="0.25">
      <c r="A91" t="s">
        <v>53</v>
      </c>
      <c r="B91" t="s">
        <v>54</v>
      </c>
      <c r="C91" t="s">
        <v>2</v>
      </c>
      <c r="D91">
        <v>2925</v>
      </c>
      <c r="E91">
        <v>6852.61</v>
      </c>
      <c r="F91">
        <v>47.26</v>
      </c>
      <c r="G91">
        <v>145</v>
      </c>
      <c r="H91">
        <v>36</v>
      </c>
      <c r="I91">
        <v>2.02</v>
      </c>
      <c r="J91">
        <v>10</v>
      </c>
    </row>
    <row r="92" spans="1:10" x14ac:dyDescent="0.25">
      <c r="A92" t="s">
        <v>3</v>
      </c>
      <c r="B92" t="s">
        <v>3</v>
      </c>
      <c r="C92" t="s">
        <v>2</v>
      </c>
      <c r="D92">
        <v>2920.83</v>
      </c>
      <c r="E92">
        <v>6352.02</v>
      </c>
      <c r="F92">
        <v>44.11</v>
      </c>
      <c r="G92">
        <v>144</v>
      </c>
      <c r="H92">
        <v>34</v>
      </c>
      <c r="I92">
        <v>3.4470000000000001</v>
      </c>
      <c r="J92">
        <v>12</v>
      </c>
    </row>
    <row r="93" spans="1:10" x14ac:dyDescent="0.25">
      <c r="A93" t="s">
        <v>28</v>
      </c>
      <c r="B93" t="s">
        <v>4</v>
      </c>
      <c r="C93" t="s">
        <v>2</v>
      </c>
      <c r="D93">
        <v>2384.4299999999998</v>
      </c>
      <c r="E93">
        <v>6302.17</v>
      </c>
      <c r="F93">
        <v>52.52</v>
      </c>
      <c r="G93">
        <v>120</v>
      </c>
      <c r="H93">
        <v>35</v>
      </c>
      <c r="I93">
        <v>6.5430000000000001</v>
      </c>
      <c r="J93">
        <v>7</v>
      </c>
    </row>
    <row r="94" spans="1:10" x14ac:dyDescent="0.25">
      <c r="A94" t="s">
        <v>55</v>
      </c>
      <c r="B94" t="s">
        <v>55</v>
      </c>
      <c r="C94" t="s">
        <v>2</v>
      </c>
      <c r="D94">
        <v>1504.44</v>
      </c>
      <c r="E94">
        <v>1783.44</v>
      </c>
      <c r="F94">
        <v>36.4</v>
      </c>
      <c r="G94">
        <v>49</v>
      </c>
      <c r="H94">
        <v>30</v>
      </c>
      <c r="I94">
        <v>2.1120000000000001</v>
      </c>
      <c r="J94">
        <v>9</v>
      </c>
    </row>
  </sheetData>
  <mergeCells count="8">
    <mergeCell ref="A1:G3"/>
    <mergeCell ref="A5:F6"/>
    <mergeCell ref="A81:G82"/>
    <mergeCell ref="A27:G28"/>
    <mergeCell ref="A52:G53"/>
    <mergeCell ref="A60:G61"/>
    <mergeCell ref="A69:G70"/>
    <mergeCell ref="A75:G76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2019-04-14T21:25:36Z</dcterms:created>
  <dcterms:modified xsi:type="dcterms:W3CDTF">2019-04-15T03:16:55Z</dcterms:modified>
</cp:coreProperties>
</file>