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<sst xmlns="http://schemas.openxmlformats.org/spreadsheetml/2006/main" count="184" uniqueCount="148">
  <si>
    <t>CAF_NUM</t>
  </si>
  <si>
    <t>CUST_NAME</t>
  </si>
  <si>
    <t>CUSTOMER_CATEGORY</t>
  </si>
  <si>
    <t>RISK_CLASS_CODE</t>
  </si>
  <si>
    <t>CUSTOMER_TYPE</t>
  </si>
  <si>
    <t>CUSTOMER_ECL</t>
  </si>
  <si>
    <t>MDN_NO</t>
  </si>
  <si>
    <t>ADC_STATUS</t>
  </si>
  <si>
    <t>SERVICE_TYPE</t>
  </si>
  <si>
    <t>RATE_PLAN</t>
  </si>
  <si>
    <t>OTAF_DATE</t>
  </si>
  <si>
    <t>PHONGEN_STATUS</t>
  </si>
  <si>
    <t>DESIRED_SERVICE</t>
  </si>
  <si>
    <t>OG_BAR</t>
  </si>
  <si>
    <t>ACCOUNT_BALANCE</t>
  </si>
  <si>
    <t>DEBTORS_AGE</t>
  </si>
  <si>
    <t>VOLUNTARY_DEPOSIT</t>
  </si>
  <si>
    <t>UNBILLED_ILD</t>
  </si>
  <si>
    <t>TOTAL_UNBILLED</t>
  </si>
  <si>
    <t>BILLED_NOT_DUE_AMOUNT</t>
  </si>
  <si>
    <t>B1</t>
  </si>
  <si>
    <t>B2</t>
  </si>
  <si>
    <t>B3</t>
  </si>
  <si>
    <t>B4</t>
  </si>
  <si>
    <t>B5</t>
  </si>
  <si>
    <t>B6</t>
  </si>
  <si>
    <t>B7</t>
  </si>
  <si>
    <t>B8</t>
  </si>
  <si>
    <t>BILLED_AND_OVERDUE_AMOUNT</t>
  </si>
  <si>
    <t>BILLED_OUTSTANDING_AMOUNT</t>
  </si>
  <si>
    <t>EXPOSURE</t>
  </si>
  <si>
    <t>LATEST_BILL_DUE_DATE</t>
  </si>
  <si>
    <t>NO_OF_INVOICE_RAISED</t>
  </si>
  <si>
    <t>TOTAL_INVOICE_AMOUT</t>
  </si>
  <si>
    <t>NO_OF_PAYMENTS_MADE</t>
  </si>
  <si>
    <t>PAYMENTS_MADE_TILL_DATE</t>
  </si>
  <si>
    <t>TOTAL_ADJUSTMENT_AMOUNT</t>
  </si>
  <si>
    <t>DAPO_AMOUNT</t>
  </si>
  <si>
    <t>CIOU_TERR</t>
  </si>
  <si>
    <t>ZONE_TERR</t>
  </si>
  <si>
    <t>CLUSTER_TERR</t>
  </si>
  <si>
    <t>CIRCLE_TERR</t>
  </si>
  <si>
    <t>COUNTRY_TERR</t>
  </si>
  <si>
    <t>DEPOSIT</t>
  </si>
  <si>
    <t>NO_OF_ACTIVE_SERVICES</t>
  </si>
  <si>
    <t>ECS</t>
  </si>
  <si>
    <t>DAF_NUM</t>
  </si>
  <si>
    <t>CIOU_NAME</t>
  </si>
  <si>
    <t>ZONE_NAME</t>
  </si>
  <si>
    <t>CLUSTER_NAME</t>
  </si>
  <si>
    <t>CIRCLE_NAME</t>
  </si>
  <si>
    <t>line_1</t>
  </si>
  <si>
    <t>line_2</t>
  </si>
  <si>
    <t>city</t>
  </si>
  <si>
    <t>CLUSTER</t>
  </si>
  <si>
    <t>state</t>
  </si>
  <si>
    <t>country</t>
  </si>
  <si>
    <t>postcode</t>
  </si>
  <si>
    <t>LAST_PAYMENT_DATE</t>
  </si>
  <si>
    <t>ExclType</t>
  </si>
  <si>
    <t>Child(Y/N)?</t>
  </si>
  <si>
    <t>Do not Disturb(Y/N)?</t>
  </si>
  <si>
    <t>HANDSET MODEL</t>
  </si>
  <si>
    <t>OLDEST OPEN INV DUE DATE</t>
  </si>
  <si>
    <t>LAST_BILL_ISSUE_DATE</t>
  </si>
  <si>
    <t>LAST_BIIL_AMOUNT</t>
  </si>
  <si>
    <t>LAST_PAYMENT_AMOUNT</t>
  </si>
  <si>
    <t>NO_BUF_DEBT_AGE</t>
  </si>
  <si>
    <t>DATA_UNBILLED_AMOUNT</t>
  </si>
  <si>
    <t>RCONNECT_PLAN</t>
  </si>
  <si>
    <t>BB_PLAN</t>
  </si>
  <si>
    <t>PREMIER_CATEGORY</t>
  </si>
  <si>
    <t>SERVICE_SUBTYPE</t>
  </si>
  <si>
    <t>LAST_MONTH_SCORE</t>
  </si>
  <si>
    <t>LAST2_MONTH_SCORE</t>
  </si>
  <si>
    <t>LAST3_MONTH_SCORE</t>
  </si>
  <si>
    <t>LAST4_MONTH_SCORE</t>
  </si>
  <si>
    <t>LAST5_MONTH_SCORE</t>
  </si>
  <si>
    <t>LAST6_MONTH_SCORE</t>
  </si>
  <si>
    <t>CURR_PAYMENT_BEHAVIOUR_CLASS</t>
  </si>
  <si>
    <t>PREV_PAYMENT_BEHAVIOUR_CLASS</t>
  </si>
  <si>
    <t>ALTERNATE_LANDLINE_NUMBER</t>
  </si>
  <si>
    <t>ALTERNATE_MOBILE_NUMBER</t>
  </si>
  <si>
    <t>EMAILID</t>
  </si>
  <si>
    <t>CORP_CUST_CATEGORY</t>
  </si>
  <si>
    <t>MNP_FLAG</t>
  </si>
  <si>
    <t>BILL_CYCLE</t>
  </si>
  <si>
    <t>BILL_DELIVERY_MODE</t>
  </si>
  <si>
    <t>COMPANY_NAME</t>
  </si>
  <si>
    <t>BARRING_REASON</t>
  </si>
  <si>
    <t>BARRING_DATE</t>
  </si>
  <si>
    <t>ALLOCATION DATE</t>
  </si>
  <si>
    <t>CLOSING DATE</t>
  </si>
  <si>
    <t>TC NAME</t>
  </si>
  <si>
    <t>TC 1st Attempt Date</t>
  </si>
  <si>
    <t>TC 1st Attempt Code</t>
  </si>
  <si>
    <t>TC 1st Attempt Remarks</t>
  </si>
  <si>
    <t>TC 2nd Attempt Date</t>
  </si>
  <si>
    <t>TC 2nd Attempt Code</t>
  </si>
  <si>
    <t>TC 2nd Attempt Remarks</t>
  </si>
  <si>
    <t>TC 3rd Attempt Date</t>
  </si>
  <si>
    <t>TC 3rd Attempt Code</t>
  </si>
  <si>
    <t>TC 3rd Attempt Remarks</t>
  </si>
  <si>
    <t>TC 4th Attempt Date</t>
  </si>
  <si>
    <t>TC 4th Attempt Code</t>
  </si>
  <si>
    <t>TC 4th Attempt Remarks</t>
  </si>
  <si>
    <t>Final Calling Date</t>
  </si>
  <si>
    <t>Final Calling Code</t>
  </si>
  <si>
    <t>Final Calling Remarks</t>
  </si>
  <si>
    <t>Status</t>
  </si>
  <si>
    <t>RESOLVE COUNT</t>
  </si>
  <si>
    <t>PENDING AMT</t>
  </si>
  <si>
    <t>TOTAL PMT</t>
  </si>
  <si>
    <t>SUBHASHSINGH BHAGEL</t>
  </si>
  <si>
    <t>NEW</t>
  </si>
  <si>
    <t>Reliance Consumer</t>
  </si>
  <si>
    <t>ACTIVE</t>
  </si>
  <si>
    <t>NLD</t>
  </si>
  <si>
    <t>RGJalsa397</t>
  </si>
  <si>
    <t>N</t>
  </si>
  <si>
    <t>GJRI10001</t>
  </si>
  <si>
    <t>GJRZ101</t>
  </si>
  <si>
    <t>GJRC101</t>
  </si>
  <si>
    <t>GJ</t>
  </si>
  <si>
    <t>OTHERS</t>
  </si>
  <si>
    <t>500007960306</t>
  </si>
  <si>
    <t>WWE/ASHRAM ROAD-GJRI10001</t>
  </si>
  <si>
    <t>AHMEDABAD 1-GJRZ101</t>
  </si>
  <si>
    <t>AHMEDABAD-GJRC101</t>
  </si>
  <si>
    <t>GUJARAT-GJ</t>
  </si>
  <si>
    <t>F 506 JYOTI RESIDENCY NR NAVYUG SCHOOL</t>
  </si>
  <si>
    <t>BH S R P QUARTERS AHMEDABAD</t>
  </si>
  <si>
    <t>AHMEDABAD</t>
  </si>
  <si>
    <t>AHDB</t>
  </si>
  <si>
    <t>GUJARAT</t>
  </si>
  <si>
    <t>ECP32KSC</t>
  </si>
  <si>
    <t>2G_RNC_0_0P</t>
  </si>
  <si>
    <t>GSM</t>
  </si>
  <si>
    <t>MNP</t>
  </si>
  <si>
    <t>Email Only</t>
  </si>
  <si>
    <t>BHAVNA</t>
  </si>
  <si>
    <t>MOHMMAD RIYAZ TEJABWALA</t>
  </si>
  <si>
    <t>500007988774</t>
  </si>
  <si>
    <t>7  GOVT SOCIETY  KAGDIWAD B/H V S HOSPITAL</t>
  </si>
  <si>
    <t>ELLISBRIDGE</t>
  </si>
  <si>
    <t>ECP64KSC</t>
  </si>
  <si>
    <t>A@GMAIL.COM</t>
  </si>
  <si>
    <t>SWETA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</si>
</sst>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@"/>
    <numFmt numFmtId="167" formatCode="D\-MMM;@"/>
    <numFmt numFmtId="168" formatCode="DD/MMM"/>
    <numFmt numFmtId="169" formatCode="D\ MMM\ 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CDB"/>
        <bgColor rgb="FFE6E0EC"/>
      </patternFill>
    </fill>
    <fill>
      <patternFill patternType="solid">
        <fgColor rgb="FFFCD5B5"/>
        <bgColor rgb="FFF2DCDB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F2DCDB"/>
      </patternFill>
    </fill>
    <fill>
      <patternFill patternType="solid">
        <fgColor rgb="FFDCE6F2"/>
        <bgColor rgb="FFE6E0EC"/>
      </patternFill>
    </fill>
    <fill>
      <patternFill patternType="solid">
        <fgColor rgb="FFEBF1DE"/>
        <bgColor rgb="FFDCE6F2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DDD9C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9C3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S3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1" activeCellId="0" sqref="P1"/>
    </sheetView>
  </sheetViews>
  <sheetFormatPr defaultRowHeight="12.8"/>
  <cols>
    <col collapsed="false" hidden="false" max="1025" min="1" style="0" width="28.367346938775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4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5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6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7" t="s">
        <v>94</v>
      </c>
      <c r="CR1" s="8" t="s">
        <v>95</v>
      </c>
      <c r="CS1" s="8" t="s">
        <v>96</v>
      </c>
      <c r="CT1" s="9" t="s">
        <v>97</v>
      </c>
      <c r="CU1" s="9" t="s">
        <v>98</v>
      </c>
      <c r="CV1" s="9" t="s">
        <v>99</v>
      </c>
      <c r="CW1" s="10" t="s">
        <v>100</v>
      </c>
      <c r="CX1" s="10" t="s">
        <v>101</v>
      </c>
      <c r="CY1" s="10" t="s">
        <v>102</v>
      </c>
      <c r="CZ1" s="11" t="s">
        <v>103</v>
      </c>
      <c r="DA1" s="11" t="s">
        <v>104</v>
      </c>
      <c r="DB1" s="11" t="s">
        <v>105</v>
      </c>
      <c r="DC1" s="4" t="s">
        <v>106</v>
      </c>
      <c r="DD1" s="4" t="s">
        <v>107</v>
      </c>
      <c r="DE1" s="4" t="s">
        <v>108</v>
      </c>
      <c r="DF1" s="12" t="s">
        <v>109</v>
      </c>
      <c r="DG1" s="12" t="s">
        <v>110</v>
      </c>
      <c r="DH1" s="12" t="s">
        <v>111</v>
      </c>
      <c r="DI1" s="12" t="s">
        <v>112</v>
      </c>
      <c r="DJ1" s="13" t="n">
        <v>42394</v>
      </c>
      <c r="DK1" s="13" t="n">
        <v>42395</v>
      </c>
      <c r="DL1" s="14" t="n">
        <v>42396</v>
      </c>
      <c r="DM1" s="14" t="n">
        <v>42397</v>
      </c>
      <c r="DN1" s="14" t="n">
        <v>42398</v>
      </c>
      <c r="DO1" s="14" t="n">
        <v>42399</v>
      </c>
      <c r="DP1" s="14" t="n">
        <v>42400</v>
      </c>
      <c r="DQ1" s="14" t="n">
        <v>42401</v>
      </c>
      <c r="DR1" s="14" t="n">
        <v>42402</v>
      </c>
      <c r="DS1" s="14" t="n">
        <v>42403</v>
      </c>
    </row>
    <row r="2" customFormat="false" ht="13.8" hidden="false" customHeight="false" outlineLevel="0" collapsed="false">
      <c r="A2" s="1" t="n">
        <v>500007960306</v>
      </c>
      <c r="B2" s="2" t="s">
        <v>113</v>
      </c>
      <c r="C2" s="2"/>
      <c r="D2" s="2" t="s">
        <v>114</v>
      </c>
      <c r="E2" s="2" t="s">
        <v>115</v>
      </c>
      <c r="F2" s="2" t="n">
        <v>1000</v>
      </c>
      <c r="G2" s="2" t="n">
        <v>9558947639</v>
      </c>
      <c r="H2" s="2" t="s">
        <v>116</v>
      </c>
      <c r="I2" s="2" t="s">
        <v>117</v>
      </c>
      <c r="J2" s="2" t="s">
        <v>118</v>
      </c>
      <c r="K2" s="15" t="n">
        <v>42291</v>
      </c>
      <c r="L2" s="2" t="s">
        <v>116</v>
      </c>
      <c r="M2" s="2" t="s">
        <v>117</v>
      </c>
      <c r="N2" s="2" t="s">
        <v>119</v>
      </c>
      <c r="O2" s="3" t="n">
        <v>400.73</v>
      </c>
      <c r="P2" s="2" t="n">
        <v>20</v>
      </c>
      <c r="Q2" s="2" t="n">
        <v>0</v>
      </c>
      <c r="R2" s="2"/>
      <c r="S2" s="2" t="n">
        <v>0</v>
      </c>
      <c r="T2" s="2" t="n">
        <v>0</v>
      </c>
      <c r="U2" s="2" t="n">
        <v>400.73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400.73</v>
      </c>
      <c r="AD2" s="2" t="n">
        <v>400.73</v>
      </c>
      <c r="AE2" s="2" t="n">
        <v>400.73</v>
      </c>
      <c r="AF2" s="15" t="n">
        <v>42392</v>
      </c>
      <c r="AG2" s="2" t="n">
        <v>3</v>
      </c>
      <c r="AH2" s="4" t="n">
        <v>1315.73</v>
      </c>
      <c r="AI2" s="2" t="n">
        <v>2</v>
      </c>
      <c r="AJ2" s="2" t="n">
        <v>915</v>
      </c>
      <c r="AK2" s="2" t="n">
        <v>0</v>
      </c>
      <c r="AL2" s="2"/>
      <c r="AM2" s="2" t="s">
        <v>120</v>
      </c>
      <c r="AN2" s="2" t="s">
        <v>121</v>
      </c>
      <c r="AO2" s="2" t="s">
        <v>122</v>
      </c>
      <c r="AP2" s="2" t="s">
        <v>123</v>
      </c>
      <c r="AQ2" s="2" t="n">
        <v>91</v>
      </c>
      <c r="AR2" s="2" t="n">
        <v>0</v>
      </c>
      <c r="AS2" s="2" t="n">
        <v>1</v>
      </c>
      <c r="AT2" s="2" t="s">
        <v>124</v>
      </c>
      <c r="AU2" s="5" t="s">
        <v>125</v>
      </c>
      <c r="AV2" s="2" t="s">
        <v>126</v>
      </c>
      <c r="AW2" s="2" t="s">
        <v>127</v>
      </c>
      <c r="AX2" s="2" t="s">
        <v>128</v>
      </c>
      <c r="AY2" s="2" t="s">
        <v>129</v>
      </c>
      <c r="AZ2" s="2" t="s">
        <v>130</v>
      </c>
      <c r="BA2" s="2" t="s">
        <v>131</v>
      </c>
      <c r="BB2" s="2" t="s">
        <v>132</v>
      </c>
      <c r="BC2" s="6" t="s">
        <v>133</v>
      </c>
      <c r="BD2" s="2" t="s">
        <v>134</v>
      </c>
      <c r="BE2" s="2"/>
      <c r="BF2" s="2" t="n">
        <v>380009</v>
      </c>
      <c r="BG2" s="15" t="n">
        <v>42368</v>
      </c>
      <c r="BH2" s="2"/>
      <c r="BI2" s="2" t="s">
        <v>119</v>
      </c>
      <c r="BJ2" s="2" t="s">
        <v>119</v>
      </c>
      <c r="BK2" s="2" t="s">
        <v>135</v>
      </c>
      <c r="BL2" s="15" t="n">
        <v>42392</v>
      </c>
      <c r="BM2" s="15" t="n">
        <v>42374</v>
      </c>
      <c r="BN2" s="2" t="n">
        <v>554.57</v>
      </c>
      <c r="BO2" s="2" t="n">
        <v>460</v>
      </c>
      <c r="BP2" s="2" t="n">
        <v>20</v>
      </c>
      <c r="BQ2" s="2"/>
      <c r="BR2" s="2" t="s">
        <v>136</v>
      </c>
      <c r="BS2" s="2"/>
      <c r="BT2" s="2"/>
      <c r="BU2" s="2" t="s">
        <v>137</v>
      </c>
      <c r="BV2" s="2" t="n">
        <v>0</v>
      </c>
      <c r="BW2" s="2" t="n">
        <v>0.3</v>
      </c>
      <c r="BX2" s="2" t="n">
        <v>0.5</v>
      </c>
      <c r="BY2" s="2" t="n">
        <v>1</v>
      </c>
      <c r="BZ2" s="2" t="n">
        <v>1</v>
      </c>
      <c r="CA2" s="2"/>
      <c r="CB2" s="2" t="s">
        <v>114</v>
      </c>
      <c r="CC2" s="2" t="s">
        <v>114</v>
      </c>
      <c r="CD2" s="2" t="n">
        <v>8141166932</v>
      </c>
      <c r="CE2" s="2" t="n">
        <v>8141166932</v>
      </c>
      <c r="CF2" s="2"/>
      <c r="CG2" s="2"/>
      <c r="CH2" s="2" t="s">
        <v>138</v>
      </c>
      <c r="CI2" s="2" t="n">
        <v>5</v>
      </c>
      <c r="CJ2" s="2" t="s">
        <v>139</v>
      </c>
      <c r="CK2" s="2"/>
      <c r="CL2" s="2" t="s">
        <v>116</v>
      </c>
      <c r="CM2" s="15" t="n">
        <v>42368</v>
      </c>
      <c r="CN2" s="14" t="n">
        <v>42394</v>
      </c>
      <c r="CO2" s="14" t="n">
        <v>42403</v>
      </c>
      <c r="CP2" s="2" t="s">
        <v>140</v>
      </c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16" t="str">
        <f aca="false">IF(DG2=1,"Paid","Unpaid")</f>
        <v>Unpaid</v>
      </c>
      <c r="DG2" s="16" t="n">
        <f aca="false">IF(DH2&lt;100,AS2,0)</f>
        <v>0</v>
      </c>
      <c r="DH2" s="17" t="n">
        <f aca="false">O2-DI2</f>
        <v>400.73</v>
      </c>
      <c r="DI2" s="16" t="n">
        <f aca="false">SUM(DL2:DV2)</f>
        <v>0</v>
      </c>
      <c r="DJ2" s="16"/>
      <c r="DK2" s="16"/>
      <c r="DL2" s="2"/>
      <c r="DM2" s="2"/>
      <c r="DN2" s="2"/>
      <c r="DO2" s="2"/>
      <c r="DP2" s="2"/>
      <c r="DQ2" s="2"/>
      <c r="DR2" s="2"/>
      <c r="DS2" s="2"/>
    </row>
    <row r="3" customFormat="false" ht="13.8" hidden="false" customHeight="false" outlineLevel="0" collapsed="false">
      <c r="A3" s="1" t="n">
        <v>500007988774</v>
      </c>
      <c r="B3" s="2" t="s">
        <v>141</v>
      </c>
      <c r="C3" s="2"/>
      <c r="D3" s="2" t="s">
        <v>114</v>
      </c>
      <c r="E3" s="2" t="s">
        <v>115</v>
      </c>
      <c r="F3" s="2" t="n">
        <v>1000</v>
      </c>
      <c r="G3" s="2" t="n">
        <v>9924058000</v>
      </c>
      <c r="H3" s="2" t="s">
        <v>116</v>
      </c>
      <c r="I3" s="2" t="s">
        <v>117</v>
      </c>
      <c r="J3" s="2" t="s">
        <v>118</v>
      </c>
      <c r="K3" s="15" t="n">
        <v>42297</v>
      </c>
      <c r="L3" s="2" t="s">
        <v>116</v>
      </c>
      <c r="M3" s="2" t="s">
        <v>117</v>
      </c>
      <c r="N3" s="2" t="s">
        <v>119</v>
      </c>
      <c r="O3" s="3" t="n">
        <v>536.73</v>
      </c>
      <c r="P3" s="2" t="n">
        <v>20</v>
      </c>
      <c r="Q3" s="2" t="n">
        <v>0</v>
      </c>
      <c r="R3" s="2"/>
      <c r="S3" s="2" t="n">
        <v>45</v>
      </c>
      <c r="T3" s="2" t="n">
        <v>0</v>
      </c>
      <c r="U3" s="2" t="n">
        <v>536.73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536.73</v>
      </c>
      <c r="AD3" s="2" t="n">
        <v>536.73</v>
      </c>
      <c r="AE3" s="2" t="n">
        <v>581.73</v>
      </c>
      <c r="AF3" s="15" t="n">
        <v>42392</v>
      </c>
      <c r="AG3" s="2" t="n">
        <v>3</v>
      </c>
      <c r="AH3" s="4" t="n">
        <v>1306.73</v>
      </c>
      <c r="AI3" s="2" t="n">
        <v>2</v>
      </c>
      <c r="AJ3" s="2" t="n">
        <v>770</v>
      </c>
      <c r="AK3" s="2" t="n">
        <v>0</v>
      </c>
      <c r="AL3" s="2"/>
      <c r="AM3" s="2" t="s">
        <v>120</v>
      </c>
      <c r="AN3" s="2" t="s">
        <v>121</v>
      </c>
      <c r="AO3" s="2" t="s">
        <v>122</v>
      </c>
      <c r="AP3" s="2" t="s">
        <v>123</v>
      </c>
      <c r="AQ3" s="2" t="n">
        <v>91</v>
      </c>
      <c r="AR3" s="2" t="n">
        <v>0</v>
      </c>
      <c r="AS3" s="2" t="n">
        <v>1</v>
      </c>
      <c r="AT3" s="2" t="s">
        <v>124</v>
      </c>
      <c r="AU3" s="5" t="s">
        <v>142</v>
      </c>
      <c r="AV3" s="2" t="s">
        <v>126</v>
      </c>
      <c r="AW3" s="2" t="s">
        <v>127</v>
      </c>
      <c r="AX3" s="2" t="s">
        <v>128</v>
      </c>
      <c r="AY3" s="2" t="s">
        <v>129</v>
      </c>
      <c r="AZ3" s="2" t="s">
        <v>143</v>
      </c>
      <c r="BA3" s="2" t="s">
        <v>144</v>
      </c>
      <c r="BB3" s="2" t="s">
        <v>132</v>
      </c>
      <c r="BC3" s="6" t="s">
        <v>133</v>
      </c>
      <c r="BD3" s="2" t="s">
        <v>134</v>
      </c>
      <c r="BE3" s="2"/>
      <c r="BF3" s="2" t="n">
        <v>380006</v>
      </c>
      <c r="BG3" s="15" t="n">
        <v>42363</v>
      </c>
      <c r="BH3" s="2"/>
      <c r="BI3" s="2" t="s">
        <v>119</v>
      </c>
      <c r="BJ3" s="2" t="s">
        <v>119</v>
      </c>
      <c r="BK3" s="2" t="s">
        <v>145</v>
      </c>
      <c r="BL3" s="15" t="n">
        <v>42392</v>
      </c>
      <c r="BM3" s="15" t="n">
        <v>42374</v>
      </c>
      <c r="BN3" s="2" t="n">
        <v>540.45</v>
      </c>
      <c r="BO3" s="2" t="n">
        <v>540</v>
      </c>
      <c r="BP3" s="2" t="n">
        <v>20</v>
      </c>
      <c r="BQ3" s="2"/>
      <c r="BR3" s="2" t="s">
        <v>136</v>
      </c>
      <c r="BS3" s="2"/>
      <c r="BT3" s="2"/>
      <c r="BU3" s="2" t="s">
        <v>137</v>
      </c>
      <c r="BV3" s="2" t="n">
        <v>0</v>
      </c>
      <c r="BW3" s="2" t="n">
        <v>0.5</v>
      </c>
      <c r="BX3" s="2" t="n">
        <v>0.8</v>
      </c>
      <c r="BY3" s="2" t="n">
        <v>1</v>
      </c>
      <c r="BZ3" s="2" t="n">
        <v>1</v>
      </c>
      <c r="CA3" s="2"/>
      <c r="CB3" s="2" t="s">
        <v>114</v>
      </c>
      <c r="CC3" s="2" t="s">
        <v>114</v>
      </c>
      <c r="CD3" s="2" t="n">
        <v>8306995575</v>
      </c>
      <c r="CE3" s="2" t="n">
        <v>8306995575</v>
      </c>
      <c r="CF3" s="2" t="s">
        <v>146</v>
      </c>
      <c r="CG3" s="2"/>
      <c r="CH3" s="2" t="s">
        <v>138</v>
      </c>
      <c r="CI3" s="2" t="n">
        <v>5</v>
      </c>
      <c r="CJ3" s="2" t="s">
        <v>139</v>
      </c>
      <c r="CK3" s="2"/>
      <c r="CL3" s="2" t="s">
        <v>116</v>
      </c>
      <c r="CM3" s="15" t="n">
        <v>42300</v>
      </c>
      <c r="CN3" s="14" t="n">
        <v>42394</v>
      </c>
      <c r="CO3" s="14" t="n">
        <v>42403</v>
      </c>
      <c r="CP3" s="2" t="s">
        <v>147</v>
      </c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16" t="str">
        <f aca="false">IF(DG3=1,"Paid","Unpaid")</f>
        <v>Unpaid</v>
      </c>
      <c r="DG3" s="16" t="n">
        <f aca="false">IF(DH3&lt;100,AS3,0)</f>
        <v>0</v>
      </c>
      <c r="DH3" s="17" t="n">
        <f aca="false">O3-DI3</f>
        <v>536.73</v>
      </c>
      <c r="DI3" s="16" t="n">
        <f aca="false">SUM(DL3:DV3)</f>
        <v>0</v>
      </c>
      <c r="DJ3" s="16"/>
      <c r="DK3" s="16"/>
      <c r="DL3" s="2"/>
      <c r="DM3" s="2"/>
      <c r="DN3" s="2"/>
      <c r="DO3" s="2"/>
      <c r="DP3" s="2"/>
      <c r="DQ3" s="2"/>
      <c r="DR3" s="2"/>
      <c r="DS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2016-01-27T16:33:37Z</dcterms:created>
  <dc:creator>shailesh </dc:creator>
  <dc:language>en-IN</dc:language>
  <cp:lastModifiedBy>shailesh </cp:lastModifiedBy>
  <dcterms:modified xsi:type="dcterms:W3CDTF">2016-01-27T16:34:15Z</dcterms:modified>
  <cp:revision>1</cp:revision>
</cp:coreProperties>
</file>