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ós Big Data\Aprendizagem de Máquina\"/>
    </mc:Choice>
  </mc:AlternateContent>
  <xr:revisionPtr revIDLastSave="0" documentId="13_ncr:1_{C7D6D9A1-6869-4CEE-9105-BB1FEDB86073}" xr6:coauthVersionLast="41" xr6:coauthVersionMax="41" xr10:uidLastSave="{00000000-0000-0000-0000-000000000000}"/>
  <bookViews>
    <workbookView xWindow="-90" yWindow="-90" windowWidth="19380" windowHeight="10380" xr2:uid="{937A508C-7580-4D35-A065-59B295D42B2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0" i="1" l="1"/>
  <c r="V11" i="1"/>
  <c r="V12" i="1"/>
  <c r="R11" i="1"/>
  <c r="R12" i="1"/>
  <c r="R10" i="1"/>
  <c r="N11" i="1"/>
  <c r="N12" i="1"/>
  <c r="N10" i="1"/>
  <c r="J12" i="1"/>
  <c r="J11" i="1"/>
  <c r="J10" i="1"/>
  <c r="C10" i="1"/>
</calcChain>
</file>

<file path=xl/sharedStrings.xml><?xml version="1.0" encoding="utf-8"?>
<sst xmlns="http://schemas.openxmlformats.org/spreadsheetml/2006/main" count="34" uniqueCount="19">
  <si>
    <t>a</t>
  </si>
  <si>
    <t>b</t>
  </si>
  <si>
    <t>c</t>
  </si>
  <si>
    <t>Realidade</t>
  </si>
  <si>
    <t>Previsão</t>
  </si>
  <si>
    <t>Kappa</t>
  </si>
  <si>
    <t>Acurácia Observada:</t>
  </si>
  <si>
    <t>n</t>
  </si>
  <si>
    <t>Acurácia Esperada:</t>
  </si>
  <si>
    <t>Kappa:</t>
  </si>
  <si>
    <t>Detalhada</t>
  </si>
  <si>
    <t>VP</t>
  </si>
  <si>
    <t>VN</t>
  </si>
  <si>
    <t>FN</t>
  </si>
  <si>
    <t>FP</t>
  </si>
  <si>
    <r>
      <rPr>
        <b/>
        <sz val="11"/>
        <color theme="1"/>
        <rFont val="Calibri"/>
        <family val="2"/>
        <scheme val="minor"/>
      </rPr>
      <t>Exércicio:</t>
    </r>
    <r>
      <rPr>
        <sz val="11"/>
        <color theme="1"/>
        <rFont val="Calibri"/>
        <family val="2"/>
        <scheme val="minor"/>
      </rPr>
      <t xml:space="preserve"> Data a matriz de contingência abaixo, determine e explique
– Kappa
– Prel
– Recall
– Spec</t>
    </r>
  </si>
  <si>
    <t>Prel (Precisão)</t>
  </si>
  <si>
    <t>Recall (Sensibilidade)</t>
  </si>
  <si>
    <t>Spec (Especificidade)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</si>
</sst>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 textRotation="90"/>
    </xf>
    <xf numFmtId="0" fontId="0" fillId="0" borderId="0" xfId="0" applyAlignment="1">
      <alignment horizontal="left" wrapText="1"/>
    </xf>
    <xf numFmtId="0" fontId="2" fillId="2" borderId="1" xfId="0" applyFont="1" applyFill="1" applyBorder="1" applyAlignment="1">
      <alignment horizontal="center" vertical="center" wrapText="1" readingOrder="1"/>
    </xf>
    <xf numFmtId="0" fontId="0" fillId="0" borderId="4" xfId="0" applyFont="1" applyBorder="1"/>
    <xf numFmtId="0" fontId="1" fillId="0" borderId="0" xfId="0" applyFont="1"/>
    <xf numFmtId="0" fontId="0" fillId="0" borderId="4" xfId="0" applyBorder="1"/>
    <xf numFmtId="0" fontId="0" fillId="0" borderId="4" xfId="0" applyBorder="1" applyAlignment="1">
      <alignment horizontal="left" vertical="center"/>
    </xf>
    <xf numFmtId="2" fontId="0" fillId="0" borderId="4" xfId="0" applyNumberFormat="1" applyBorder="1"/>
    <xf numFmtId="0" fontId="1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 readingOrder="1"/>
    </xf>
    <xf numFmtId="0" fontId="3" fillId="0" borderId="7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434D0-1FF9-4717-88B7-48167FA3458D}">
  <dimension ref="A1:V12"/>
  <sheetViews>
    <sheetView tabSelected="1" workbookViewId="0">
      <selection activeCell="U13" sqref="U13"/>
    </sheetView>
  </sheetViews>
  <sheetFormatPr defaultRowHeight="15" x14ac:dyDescent="0.25"/>
  <cols>
    <col min="1" max="1" width="3.7109375" bestFit="1" customWidth="1"/>
    <col min="6" max="6" width="8.28515625" customWidth="1"/>
    <col min="7" max="7" width="7.5703125" customWidth="1"/>
    <col min="9" max="9" width="10.5703125" customWidth="1"/>
    <col min="10" max="10" width="9.5703125" bestFit="1" customWidth="1"/>
    <col min="13" max="13" width="5.42578125" customWidth="1"/>
    <col min="16" max="16" width="9.85546875" customWidth="1"/>
    <col min="17" max="17" width="5.42578125" customWidth="1"/>
    <col min="21" max="21" width="5.28515625" customWidth="1"/>
  </cols>
  <sheetData>
    <row r="1" spans="1:22" s="3" customFormat="1" ht="77.25" customHeight="1" x14ac:dyDescent="0.25">
      <c r="A1" s="3" t="s">
        <v>15</v>
      </c>
    </row>
    <row r="2" spans="1:22" x14ac:dyDescent="0.25">
      <c r="H2" s="6" t="s">
        <v>10</v>
      </c>
    </row>
    <row r="3" spans="1:22" ht="15.75" thickBot="1" x14ac:dyDescent="0.3">
      <c r="B3" s="1" t="s">
        <v>3</v>
      </c>
      <c r="C3" s="1"/>
      <c r="D3" s="1"/>
      <c r="E3" s="1"/>
      <c r="H3" s="7"/>
      <c r="I3" s="10" t="s">
        <v>11</v>
      </c>
      <c r="J3" s="10" t="s">
        <v>12</v>
      </c>
      <c r="K3" s="10" t="s">
        <v>13</v>
      </c>
      <c r="L3" s="10" t="s">
        <v>14</v>
      </c>
    </row>
    <row r="4" spans="1:22" ht="15.75" thickBot="1" x14ac:dyDescent="0.3">
      <c r="A4" s="2" t="s">
        <v>4</v>
      </c>
      <c r="B4" s="4"/>
      <c r="C4" s="4" t="s">
        <v>0</v>
      </c>
      <c r="D4" s="4" t="s">
        <v>1</v>
      </c>
      <c r="E4" s="4" t="s">
        <v>2</v>
      </c>
      <c r="H4" s="13" t="s">
        <v>0</v>
      </c>
      <c r="I4" s="7">
        <v>49</v>
      </c>
      <c r="J4" s="7">
        <v>100</v>
      </c>
      <c r="K4" s="7">
        <v>1</v>
      </c>
      <c r="L4" s="7"/>
    </row>
    <row r="5" spans="1:22" ht="15.75" thickBot="1" x14ac:dyDescent="0.3">
      <c r="A5" s="2"/>
      <c r="B5" s="4" t="s">
        <v>0</v>
      </c>
      <c r="C5" s="4">
        <v>49</v>
      </c>
      <c r="D5" s="4"/>
      <c r="E5" s="4"/>
      <c r="H5" s="13" t="s">
        <v>1</v>
      </c>
      <c r="I5" s="7">
        <v>47</v>
      </c>
      <c r="J5" s="7">
        <v>97</v>
      </c>
      <c r="K5" s="7">
        <v>3</v>
      </c>
      <c r="L5" s="7">
        <v>3</v>
      </c>
    </row>
    <row r="6" spans="1:22" ht="15.75" thickBot="1" x14ac:dyDescent="0.3">
      <c r="A6" s="2"/>
      <c r="B6" s="4" t="s">
        <v>1</v>
      </c>
      <c r="C6" s="4">
        <v>1</v>
      </c>
      <c r="D6" s="4">
        <v>47</v>
      </c>
      <c r="E6" s="4">
        <v>2</v>
      </c>
      <c r="H6" s="13" t="s">
        <v>2</v>
      </c>
      <c r="I6" s="7">
        <v>48</v>
      </c>
      <c r="J6" s="7">
        <v>97</v>
      </c>
      <c r="K6" s="7">
        <v>2</v>
      </c>
      <c r="L6" s="7">
        <v>3</v>
      </c>
    </row>
    <row r="7" spans="1:22" ht="15.75" thickBot="1" x14ac:dyDescent="0.3">
      <c r="A7" s="2"/>
      <c r="B7" s="4" t="s">
        <v>2</v>
      </c>
      <c r="C7" s="4"/>
      <c r="D7" s="4">
        <v>3</v>
      </c>
      <c r="E7" s="4">
        <v>48</v>
      </c>
    </row>
    <row r="9" spans="1:22" x14ac:dyDescent="0.25">
      <c r="H9" s="11" t="s">
        <v>5</v>
      </c>
      <c r="I9" s="15"/>
      <c r="J9" s="12"/>
      <c r="L9" s="16" t="s">
        <v>16</v>
      </c>
      <c r="M9" s="16"/>
      <c r="N9" s="16"/>
      <c r="P9" s="16" t="s">
        <v>17</v>
      </c>
      <c r="Q9" s="16"/>
      <c r="R9" s="16"/>
      <c r="T9" s="16" t="s">
        <v>18</v>
      </c>
      <c r="U9" s="16"/>
      <c r="V9" s="16"/>
    </row>
    <row r="10" spans="1:22" x14ac:dyDescent="0.25">
      <c r="B10" s="14" t="s">
        <v>7</v>
      </c>
      <c r="C10" s="5">
        <f>C5+D5+E5+C6+D6+E6+C7+D7+E7</f>
        <v>150</v>
      </c>
      <c r="H10" s="8" t="s">
        <v>6</v>
      </c>
      <c r="I10" s="8"/>
      <c r="J10" s="7">
        <f>(C5+D6+E7)/C10</f>
        <v>0.96</v>
      </c>
      <c r="L10" s="17" t="s">
        <v>0</v>
      </c>
      <c r="M10" s="17"/>
      <c r="N10" s="7">
        <f>I4/(I4+L4)</f>
        <v>1</v>
      </c>
      <c r="P10" s="17" t="s">
        <v>0</v>
      </c>
      <c r="Q10" s="17"/>
      <c r="R10" s="7">
        <f>I4/(I4+K4)</f>
        <v>0.98</v>
      </c>
      <c r="T10" s="17" t="s">
        <v>0</v>
      </c>
      <c r="U10" s="17"/>
      <c r="V10" s="7">
        <f>J4/(J4+L4)</f>
        <v>1</v>
      </c>
    </row>
    <row r="11" spans="1:22" x14ac:dyDescent="0.25">
      <c r="H11" s="8" t="s">
        <v>8</v>
      </c>
      <c r="I11" s="8"/>
      <c r="J11" s="9">
        <f>((((C5+C6+C7)*(C5+D5+E5))/C10)+(((D5+D6+D7)*(C6+D6+E6))/C10)+(((E5+E6+E7)*(C7+D7+E7))/C10))/C10</f>
        <v>0.33333333333333331</v>
      </c>
      <c r="L11" s="17" t="s">
        <v>1</v>
      </c>
      <c r="M11" s="17"/>
      <c r="N11" s="7">
        <f t="shared" ref="N11:N12" si="0">I5/(I5+L5)</f>
        <v>0.94</v>
      </c>
      <c r="P11" s="17" t="s">
        <v>1</v>
      </c>
      <c r="Q11" s="17"/>
      <c r="R11" s="7">
        <f t="shared" ref="R11:R12" si="1">I5/(I5+K5)</f>
        <v>0.94</v>
      </c>
      <c r="T11" s="17" t="s">
        <v>1</v>
      </c>
      <c r="U11" s="17"/>
      <c r="V11" s="7">
        <f t="shared" ref="V11:V12" si="2">J5/(J5+L5)</f>
        <v>0.97</v>
      </c>
    </row>
    <row r="12" spans="1:22" x14ac:dyDescent="0.25">
      <c r="H12" s="8" t="s">
        <v>9</v>
      </c>
      <c r="I12" s="8"/>
      <c r="J12" s="7">
        <f>(J10-J11)*(1-J11)</f>
        <v>0.41777777777777786</v>
      </c>
      <c r="L12" s="17" t="s">
        <v>2</v>
      </c>
      <c r="M12" s="17"/>
      <c r="N12" s="7">
        <f t="shared" si="0"/>
        <v>0.94117647058823528</v>
      </c>
      <c r="P12" s="17" t="s">
        <v>2</v>
      </c>
      <c r="Q12" s="17"/>
      <c r="R12" s="7">
        <f t="shared" si="1"/>
        <v>0.96</v>
      </c>
      <c r="T12" s="17" t="s">
        <v>2</v>
      </c>
      <c r="U12" s="17"/>
      <c r="V12" s="7">
        <f t="shared" si="2"/>
        <v>0.97</v>
      </c>
    </row>
  </sheetData>
  <mergeCells count="19">
    <mergeCell ref="T12:U12"/>
    <mergeCell ref="L10:M10"/>
    <mergeCell ref="L11:M11"/>
    <mergeCell ref="L12:M12"/>
    <mergeCell ref="H9:J9"/>
    <mergeCell ref="L9:N9"/>
    <mergeCell ref="P9:R9"/>
    <mergeCell ref="P10:Q10"/>
    <mergeCell ref="P11:Q11"/>
    <mergeCell ref="P12:Q12"/>
    <mergeCell ref="B3:E3"/>
    <mergeCell ref="A4:A7"/>
    <mergeCell ref="A1:XFD1"/>
    <mergeCell ref="H11:I11"/>
    <mergeCell ref="H10:I10"/>
    <mergeCell ref="H12:I12"/>
    <mergeCell ref="T9:V9"/>
    <mergeCell ref="T10:U10"/>
    <mergeCell ref="T11:U1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Rudson Vieira de Souza</dc:creator>
  <cp:lastModifiedBy>Rudson Vieira de Souza</cp:lastModifiedBy>
  <dcterms:created xsi:type="dcterms:W3CDTF">2019-08-10T19:47:04Z</dcterms:created>
  <dcterms:modified xsi:type="dcterms:W3CDTF">2019-08-11T17:52:45Z</dcterms:modified>
</cp:coreProperties>
</file>