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" sheetId="1" r:id="rId3"/>
  </sheets>
  <definedNames/>
  <calcPr/>
</workbook>
</file>

<file path=xl/sharedStrings.xml><?xml version="1.0" encoding="utf-8"?>
<sst xmlns="http://schemas.openxmlformats.org/spreadsheetml/2006/main" count="101" uniqueCount="28">
  <si>
    <t>RB</t>
  </si>
  <si>
    <t>WR</t>
  </si>
  <si>
    <t>LB</t>
  </si>
  <si>
    <t>S</t>
  </si>
  <si>
    <t>TE</t>
  </si>
  <si>
    <t>DE</t>
  </si>
  <si>
    <t>P</t>
  </si>
  <si>
    <t>DT</t>
  </si>
  <si>
    <t>QB</t>
  </si>
  <si>
    <t>OG</t>
  </si>
  <si>
    <t>K</t>
  </si>
  <si>
    <t>OT</t>
  </si>
  <si>
    <t>FB</t>
  </si>
  <si>
    <t>LS</t>
  </si>
  <si>
    <t>CB</t>
  </si>
  <si>
    <t>OC</t>
  </si>
  <si>
    <t>DB</t>
  </si>
  <si>
    <t>OL</t>
  </si>
  <si>
    <t>DL</t>
  </si>
  <si>
    <t>Height</t>
  </si>
  <si>
    <t>Weight</t>
  </si>
  <si>
    <t>40 Yard</t>
  </si>
  <si>
    <t>Vertical</t>
  </si>
  <si>
    <t>Broad</t>
  </si>
  <si>
    <t>3 Cone</t>
  </si>
  <si>
    <t>Shuttle</t>
  </si>
  <si>
    <t>a</t>
  </si>
  <si>
    <t>OLB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</si>
</sst>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>
      <c r="A2" s="2" t="s">
        <v>19</v>
      </c>
      <c r="B2" s="3">
        <v>9.4364880649362</v>
      </c>
      <c r="C2" s="3">
        <v>34.7431115545955</v>
      </c>
      <c r="D2">
        <f t="shared" ref="D2:D8" si="1"> AVERAGE(D31:F31)</f>
        <v>45.84903098</v>
      </c>
      <c r="E2" s="3">
        <v>26.7094917723398</v>
      </c>
      <c r="F2" s="3">
        <v>81.1693604749491</v>
      </c>
      <c r="G2" s="3">
        <f t="shared" ref="G2:G8" si="2">AVERAGE(H31:I31)</f>
        <v>74.76912454</v>
      </c>
      <c r="H2" s="3">
        <v>56.9241758301054</v>
      </c>
      <c r="I2" s="3">
        <f t="shared" ref="I2:I8" si="3">AVERAGE(K31:L31)</f>
        <v>53.50134434</v>
      </c>
      <c r="J2" s="3">
        <v>64.710613771776</v>
      </c>
      <c r="K2" s="3">
        <v>81.1062348859531</v>
      </c>
      <c r="L2" s="3">
        <v>24.2225214883532</v>
      </c>
      <c r="M2" s="3">
        <v>91.7798731791086</v>
      </c>
      <c r="N2" s="3">
        <v>23.6448553787146</v>
      </c>
      <c r="O2" s="3">
        <v>60.2820811326951</v>
      </c>
      <c r="P2" s="3">
        <v>19.3155259632122</v>
      </c>
      <c r="Q2" s="3">
        <v>73.2327821684081</v>
      </c>
      <c r="R2" s="3">
        <v>43.2347525330408</v>
      </c>
      <c r="S2" s="3">
        <v>82.6842470750881</v>
      </c>
      <c r="T2" s="3">
        <v>70.3776799865608</v>
      </c>
    </row>
    <row r="3">
      <c r="A3" s="2" t="s">
        <v>20</v>
      </c>
      <c r="B3" s="3">
        <v>26.8942123754989</v>
      </c>
      <c r="C3" s="3">
        <v>19.4294071208351</v>
      </c>
      <c r="D3">
        <f t="shared" si="1"/>
        <v>47.50099039</v>
      </c>
      <c r="E3" s="3">
        <v>20.5144668353413</v>
      </c>
      <c r="F3" s="3">
        <v>58.2858231625098</v>
      </c>
      <c r="G3" s="3">
        <f t="shared" si="2"/>
        <v>66.26919874</v>
      </c>
      <c r="H3" s="3">
        <v>24.5706565695049</v>
      </c>
      <c r="I3" s="3">
        <f t="shared" si="3"/>
        <v>94.85419759</v>
      </c>
      <c r="J3" s="3">
        <v>33.3377122414374</v>
      </c>
      <c r="K3" s="3">
        <v>95.0949949093654</v>
      </c>
      <c r="L3" s="3">
        <v>16.2556707273443</v>
      </c>
      <c r="M3" s="3">
        <v>94.3136280268592</v>
      </c>
      <c r="N3" s="3">
        <v>48.2763454667995</v>
      </c>
      <c r="O3" s="3">
        <v>48.3243211953847</v>
      </c>
      <c r="P3" s="3">
        <v>13.9271786525262</v>
      </c>
      <c r="Q3" s="3">
        <v>91.8743009708664</v>
      </c>
      <c r="R3" s="3">
        <v>19.0472667921442</v>
      </c>
      <c r="S3" s="3">
        <v>94.6487689092015</v>
      </c>
      <c r="T3" s="3">
        <v>85.7960875484829</v>
      </c>
    </row>
    <row r="4">
      <c r="A4" s="2" t="s">
        <v>21</v>
      </c>
      <c r="B4" s="3">
        <v>25.0699087350015</v>
      </c>
      <c r="C4" s="3">
        <v>19.8828668704372</v>
      </c>
      <c r="D4">
        <f t="shared" si="1"/>
        <v>40.95863444</v>
      </c>
      <c r="E4" s="3">
        <v>23.8279253126232</v>
      </c>
      <c r="F4" s="3">
        <v>47.6944430917713</v>
      </c>
      <c r="G4" s="3">
        <f t="shared" si="2"/>
        <v>50.3931203</v>
      </c>
      <c r="H4" s="3">
        <v>70.7276066029443</v>
      </c>
      <c r="I4" s="3">
        <f t="shared" si="3"/>
        <v>91.5086979</v>
      </c>
      <c r="J4" s="3">
        <v>56.3886206912563</v>
      </c>
      <c r="K4" s="3">
        <v>96.7087914007686</v>
      </c>
      <c r="L4" s="3">
        <v>71.8976513071102</v>
      </c>
      <c r="M4" s="3">
        <v>94.5006597469677</v>
      </c>
      <c r="N4" s="3">
        <v>51.3612558043023</v>
      </c>
      <c r="O4" s="3">
        <v>80.7922193985894</v>
      </c>
      <c r="P4" s="3">
        <v>18.2760614570195</v>
      </c>
      <c r="Q4" s="3">
        <v>94.8354158391756</v>
      </c>
      <c r="R4" s="3">
        <v>14.9414802123597</v>
      </c>
      <c r="S4" s="3">
        <v>92.1543347715377</v>
      </c>
      <c r="T4" s="3">
        <v>75.1144579861063</v>
      </c>
    </row>
    <row r="5">
      <c r="A5" s="2" t="s">
        <v>22</v>
      </c>
      <c r="B5" s="3">
        <v>63.9107680506942</v>
      </c>
      <c r="C5" s="3">
        <v>71.0963577731372</v>
      </c>
      <c r="D5">
        <f t="shared" si="1"/>
        <v>57.5665316</v>
      </c>
      <c r="E5" s="3">
        <v>71.7523276136335</v>
      </c>
      <c r="F5" s="3">
        <v>54.0146335969565</v>
      </c>
      <c r="G5" s="3">
        <f t="shared" si="2"/>
        <v>54.97632211</v>
      </c>
      <c r="H5" s="3">
        <v>43.1404542746604</v>
      </c>
      <c r="I5" s="3">
        <f t="shared" si="3"/>
        <v>9.898606757</v>
      </c>
      <c r="J5" s="3">
        <v>33.1992385878049</v>
      </c>
      <c r="K5" s="3">
        <v>7.28906439657826</v>
      </c>
      <c r="L5" s="3">
        <v>0.0</v>
      </c>
      <c r="M5" s="3">
        <v>12.3225332588979</v>
      </c>
      <c r="N5" s="3">
        <v>57.5318109201496</v>
      </c>
      <c r="O5" s="3">
        <v>20.4354887041854</v>
      </c>
      <c r="P5" s="3">
        <v>76.6448111904476</v>
      </c>
      <c r="Q5" s="3">
        <v>8.15463651793846</v>
      </c>
      <c r="R5" s="3">
        <v>77.1835931625501</v>
      </c>
      <c r="S5" s="3">
        <v>16.5238927124211</v>
      </c>
      <c r="T5" s="3">
        <v>28.6393109428304</v>
      </c>
    </row>
    <row r="6">
      <c r="A6" s="2" t="s">
        <v>23</v>
      </c>
      <c r="B6" s="3">
        <v>65.2390356464188</v>
      </c>
      <c r="C6" s="3">
        <v>72.3597004874952</v>
      </c>
      <c r="D6">
        <f t="shared" si="1"/>
        <v>60.53268281</v>
      </c>
      <c r="E6" s="3">
        <v>72.9164415491441</v>
      </c>
      <c r="F6" s="3">
        <v>53.8153313338005</v>
      </c>
      <c r="G6" s="3">
        <f t="shared" si="2"/>
        <v>55.86795303</v>
      </c>
      <c r="H6" s="3">
        <v>40.5546846474367</v>
      </c>
      <c r="I6" s="3">
        <f t="shared" si="3"/>
        <v>10.1580507</v>
      </c>
      <c r="J6" s="3">
        <v>34.9982505618145</v>
      </c>
      <c r="K6" s="3">
        <v>5.47506096368541</v>
      </c>
      <c r="L6" s="3">
        <v>27.4263391055434</v>
      </c>
      <c r="M6" s="3">
        <v>9.30041082693194</v>
      </c>
      <c r="N6" s="3">
        <v>45.9923710898634</v>
      </c>
      <c r="O6" s="3">
        <v>31.7600213443877</v>
      </c>
      <c r="P6" s="3">
        <v>78.2701718595565</v>
      </c>
      <c r="Q6" s="3">
        <v>6.14280446976911</v>
      </c>
      <c r="R6" s="3">
        <v>81.1403553712403</v>
      </c>
      <c r="S6" s="3">
        <v>13.4793939207074</v>
      </c>
      <c r="T6" s="3">
        <v>32.8968895492569</v>
      </c>
    </row>
    <row r="7">
      <c r="A7" s="2" t="s">
        <v>24</v>
      </c>
      <c r="B7" s="3">
        <v>32.8022568258644</v>
      </c>
      <c r="C7" s="3">
        <v>24.9531265385978</v>
      </c>
      <c r="D7">
        <f t="shared" si="1"/>
        <v>33.22333871</v>
      </c>
      <c r="E7" s="3">
        <v>22.9824728350633</v>
      </c>
      <c r="F7" s="3">
        <v>40.8380816358777</v>
      </c>
      <c r="G7" s="3">
        <f t="shared" si="2"/>
        <v>44.69320125</v>
      </c>
      <c r="H7" s="3">
        <v>38.6101215876763</v>
      </c>
      <c r="I7" s="3">
        <f t="shared" si="3"/>
        <v>42.8938419</v>
      </c>
      <c r="J7" s="3">
        <v>35.2588550738595</v>
      </c>
      <c r="K7" s="3">
        <v>92.7950545508786</v>
      </c>
      <c r="L7" s="3">
        <v>0.0</v>
      </c>
      <c r="M7" s="3">
        <v>93.0031305301758</v>
      </c>
      <c r="N7" s="3">
        <v>51.1955470449919</v>
      </c>
      <c r="O7" s="3">
        <v>51.097549755577</v>
      </c>
      <c r="P7" s="3">
        <v>19.5953259250652</v>
      </c>
      <c r="Q7" s="3">
        <v>85.9391881875366</v>
      </c>
      <c r="R7" s="3">
        <v>8.7155223798794</v>
      </c>
      <c r="S7" s="3">
        <v>92.1337745825918</v>
      </c>
      <c r="T7" s="3">
        <v>77.1678595516177</v>
      </c>
    </row>
    <row r="8">
      <c r="A8" s="2" t="s">
        <v>25</v>
      </c>
      <c r="B8" s="3">
        <v>31.9393789875164</v>
      </c>
      <c r="C8" s="3">
        <v>29.0162901758409</v>
      </c>
      <c r="D8">
        <f t="shared" si="1"/>
        <v>34.39729869</v>
      </c>
      <c r="E8" s="3">
        <v>23.237024686958</v>
      </c>
      <c r="F8" s="3">
        <v>44.1386710989447</v>
      </c>
      <c r="G8" s="3">
        <f t="shared" si="2"/>
        <v>46.68922908</v>
      </c>
      <c r="H8" s="3">
        <v>51.0650575122907</v>
      </c>
      <c r="I8" s="3">
        <f t="shared" si="3"/>
        <v>90.42110362</v>
      </c>
      <c r="J8" s="3">
        <v>39.8751752998348</v>
      </c>
      <c r="K8" s="3">
        <v>93.1919459449629</v>
      </c>
      <c r="L8" s="3">
        <v>0.0</v>
      </c>
      <c r="M8" s="3">
        <v>91.7232388716152</v>
      </c>
      <c r="N8" s="3">
        <v>36.1589922334784</v>
      </c>
      <c r="O8" s="3">
        <v>48.3027496125413</v>
      </c>
      <c r="P8" s="3">
        <v>17.0810128252244</v>
      </c>
      <c r="Q8" s="3">
        <v>84.1689455404629</v>
      </c>
      <c r="R8" s="3">
        <v>24.060933325843</v>
      </c>
      <c r="S8" s="3">
        <v>92.1139016468518</v>
      </c>
      <c r="T8" s="3">
        <v>74.1162465853406</v>
      </c>
    </row>
    <row r="9">
      <c r="A9" s="2" t="s">
        <v>26</v>
      </c>
    </row>
    <row r="10">
      <c r="A10" s="2" t="s">
        <v>26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15</v>
      </c>
      <c r="R10" s="2" t="s">
        <v>16</v>
      </c>
      <c r="S10" s="2" t="s">
        <v>17</v>
      </c>
      <c r="T10" s="2" t="s">
        <v>18</v>
      </c>
    </row>
    <row r="11">
      <c r="A11" s="2" t="s">
        <v>19</v>
      </c>
      <c r="B11" s="3">
        <v>9.4364880649362</v>
      </c>
      <c r="C11" s="3">
        <v>34.7431115545955</v>
      </c>
      <c r="D11">
        <f t="shared" ref="D11:D12" si="4"> AVERAGE(D31:F31)</f>
        <v>45.84903098</v>
      </c>
      <c r="E11" s="3">
        <v>26.7094917723398</v>
      </c>
      <c r="F11" s="3">
        <v>81.1693604749491</v>
      </c>
      <c r="G11">
        <f t="shared" ref="G11:G12" si="5">AVERAGE(H31:I31)</f>
        <v>74.76912454</v>
      </c>
      <c r="H11" s="3">
        <v>56.9241758301054</v>
      </c>
      <c r="I11" s="3">
        <f t="shared" ref="I11:I12" si="6">AVERAGE(K31:L31)</f>
        <v>53.50134434</v>
      </c>
      <c r="J11" s="3">
        <v>64.710613771776</v>
      </c>
      <c r="K11" s="3">
        <v>81.1062348859531</v>
      </c>
      <c r="L11" s="3">
        <v>24.2225214883532</v>
      </c>
      <c r="M11" s="3">
        <v>91.7798731791086</v>
      </c>
      <c r="N11" s="3">
        <v>23.6448553787146</v>
      </c>
      <c r="O11" s="3">
        <v>60.2820811326951</v>
      </c>
      <c r="P11" s="3">
        <v>19.3155259632122</v>
      </c>
      <c r="Q11" s="3">
        <v>73.2327821684081</v>
      </c>
      <c r="R11" s="3">
        <v>43.2347525330408</v>
      </c>
      <c r="S11" s="3">
        <v>82.6842470750881</v>
      </c>
      <c r="T11" s="3">
        <v>70.3776799865608</v>
      </c>
    </row>
    <row r="12">
      <c r="A12" s="2" t="s">
        <v>20</v>
      </c>
      <c r="B12" s="3">
        <v>26.8942123754989</v>
      </c>
      <c r="C12" s="3">
        <v>19.4294071208351</v>
      </c>
      <c r="D12">
        <f t="shared" si="4"/>
        <v>47.50099039</v>
      </c>
      <c r="E12" s="3">
        <v>20.5144668353413</v>
      </c>
      <c r="F12" s="3">
        <v>58.2858231625098</v>
      </c>
      <c r="G12">
        <f t="shared" si="5"/>
        <v>66.26919874</v>
      </c>
      <c r="H12" s="3">
        <v>24.5706565695049</v>
      </c>
      <c r="I12" s="3">
        <f t="shared" si="6"/>
        <v>94.85419759</v>
      </c>
      <c r="J12" s="3">
        <v>33.3377122414374</v>
      </c>
      <c r="K12" s="3">
        <v>95.0949949093654</v>
      </c>
      <c r="L12" s="3">
        <v>16.2556707273443</v>
      </c>
      <c r="M12" s="3">
        <v>94.3136280268592</v>
      </c>
      <c r="N12" s="3">
        <v>48.2763454667995</v>
      </c>
      <c r="O12" s="3">
        <v>48.3243211953847</v>
      </c>
      <c r="P12" s="3">
        <v>13.9271786525262</v>
      </c>
      <c r="Q12" s="3">
        <v>91.8743009708664</v>
      </c>
      <c r="R12" s="3">
        <v>19.0472667921442</v>
      </c>
      <c r="S12" s="3">
        <v>94.6487689092015</v>
      </c>
      <c r="T12" s="3">
        <v>85.7960875484829</v>
      </c>
    </row>
    <row r="13">
      <c r="A13" s="2" t="s">
        <v>21</v>
      </c>
      <c r="B13" s="3">
        <f t="shared" ref="B13:T13" si="7">100-B4</f>
        <v>74.93009126</v>
      </c>
      <c r="C13" s="3">
        <f t="shared" si="7"/>
        <v>80.11713313</v>
      </c>
      <c r="D13" s="3">
        <f t="shared" si="7"/>
        <v>59.04136556</v>
      </c>
      <c r="E13" s="3">
        <f t="shared" si="7"/>
        <v>76.17207469</v>
      </c>
      <c r="F13" s="3">
        <f t="shared" si="7"/>
        <v>52.30555691</v>
      </c>
      <c r="G13" s="3">
        <f t="shared" si="7"/>
        <v>49.6068797</v>
      </c>
      <c r="H13" s="3">
        <f t="shared" si="7"/>
        <v>29.2723934</v>
      </c>
      <c r="I13" s="3">
        <f t="shared" si="7"/>
        <v>8.491302098</v>
      </c>
      <c r="J13" s="3">
        <f t="shared" si="7"/>
        <v>43.61137931</v>
      </c>
      <c r="K13" s="3">
        <f t="shared" si="7"/>
        <v>3.291208599</v>
      </c>
      <c r="L13" s="3">
        <f t="shared" si="7"/>
        <v>28.10234869</v>
      </c>
      <c r="M13" s="3">
        <f t="shared" si="7"/>
        <v>5.499340253</v>
      </c>
      <c r="N13" s="3">
        <f t="shared" si="7"/>
        <v>48.6387442</v>
      </c>
      <c r="O13" s="3">
        <f t="shared" si="7"/>
        <v>19.2077806</v>
      </c>
      <c r="P13" s="3">
        <f t="shared" si="7"/>
        <v>81.72393854</v>
      </c>
      <c r="Q13" s="3">
        <f t="shared" si="7"/>
        <v>5.164584161</v>
      </c>
      <c r="R13" s="3">
        <f t="shared" si="7"/>
        <v>85.05851979</v>
      </c>
      <c r="S13" s="3">
        <f t="shared" si="7"/>
        <v>7.845665228</v>
      </c>
      <c r="T13" s="3">
        <f t="shared" si="7"/>
        <v>24.88554201</v>
      </c>
    </row>
    <row r="14">
      <c r="A14" s="2" t="s">
        <v>22</v>
      </c>
      <c r="B14" s="3">
        <v>63.9107680506942</v>
      </c>
      <c r="C14" s="3">
        <v>71.0963577731372</v>
      </c>
      <c r="D14">
        <f t="shared" ref="D14:D15" si="8"> AVERAGE(D34:F34)</f>
        <v>57.5665316</v>
      </c>
      <c r="E14" s="3">
        <v>71.7523276136335</v>
      </c>
      <c r="F14" s="3">
        <v>54.0146335969565</v>
      </c>
      <c r="G14" s="3">
        <f t="shared" ref="G14:G15" si="9">AVERAGE(H34:I34)</f>
        <v>54.97632211</v>
      </c>
      <c r="H14" s="3">
        <v>43.1404542746604</v>
      </c>
      <c r="I14" s="3">
        <f t="shared" ref="I14:I15" si="10">AVERAGE(K34:L34)</f>
        <v>9.898606757</v>
      </c>
      <c r="J14" s="3">
        <v>33.1992385878049</v>
      </c>
      <c r="K14" s="3">
        <v>7.28906439657826</v>
      </c>
      <c r="L14" s="3">
        <v>0.0</v>
      </c>
      <c r="M14" s="3">
        <v>12.3225332588979</v>
      </c>
      <c r="N14" s="3">
        <v>57.5318109201496</v>
      </c>
      <c r="O14" s="3">
        <v>20.4354887041854</v>
      </c>
      <c r="P14" s="3">
        <v>76.6448111904476</v>
      </c>
      <c r="Q14" s="3">
        <v>8.15463651793846</v>
      </c>
      <c r="R14" s="3">
        <v>77.1835931625501</v>
      </c>
      <c r="S14" s="3">
        <v>16.5238927124211</v>
      </c>
      <c r="T14" s="3">
        <v>28.6393109428304</v>
      </c>
    </row>
    <row r="15">
      <c r="A15" s="2" t="s">
        <v>23</v>
      </c>
      <c r="B15" s="3">
        <v>65.2390356464188</v>
      </c>
      <c r="C15" s="3">
        <v>72.3597004874952</v>
      </c>
      <c r="D15">
        <f t="shared" si="8"/>
        <v>60.53268281</v>
      </c>
      <c r="E15" s="3">
        <v>72.9164415491441</v>
      </c>
      <c r="F15" s="3">
        <v>53.8153313338005</v>
      </c>
      <c r="G15" s="3">
        <f t="shared" si="9"/>
        <v>55.86795303</v>
      </c>
      <c r="H15" s="3">
        <v>40.5546846474367</v>
      </c>
      <c r="I15" s="3">
        <f t="shared" si="10"/>
        <v>10.1580507</v>
      </c>
      <c r="J15" s="3">
        <v>34.9982505618145</v>
      </c>
      <c r="K15" s="3">
        <v>5.47506096368541</v>
      </c>
      <c r="L15" s="3">
        <v>27.4263391055434</v>
      </c>
      <c r="M15" s="3">
        <v>9.30041082693194</v>
      </c>
      <c r="N15" s="3">
        <v>45.9923710898634</v>
      </c>
      <c r="O15" s="3">
        <v>31.7600213443877</v>
      </c>
      <c r="P15" s="3">
        <v>78.2701718595565</v>
      </c>
      <c r="Q15" s="3">
        <v>6.14280446976911</v>
      </c>
      <c r="R15" s="3">
        <v>81.1403553712403</v>
      </c>
      <c r="S15" s="3">
        <v>13.4793939207074</v>
      </c>
      <c r="T15" s="3">
        <v>32.8968895492569</v>
      </c>
    </row>
    <row r="16">
      <c r="A16" s="2" t="s">
        <v>24</v>
      </c>
      <c r="B16" s="3">
        <f t="shared" ref="B16:K16" si="11">100-B7</f>
        <v>67.19774317</v>
      </c>
      <c r="C16" s="3">
        <f t="shared" si="11"/>
        <v>75.04687346</v>
      </c>
      <c r="D16" s="3">
        <f t="shared" si="11"/>
        <v>66.77666129</v>
      </c>
      <c r="E16" s="3">
        <f t="shared" si="11"/>
        <v>77.01752716</v>
      </c>
      <c r="F16" s="3">
        <f t="shared" si="11"/>
        <v>59.16191836</v>
      </c>
      <c r="G16" s="3">
        <f t="shared" si="11"/>
        <v>55.30679875</v>
      </c>
      <c r="H16" s="3">
        <f t="shared" si="11"/>
        <v>61.38987841</v>
      </c>
      <c r="I16" s="3">
        <f t="shared" si="11"/>
        <v>57.1061581</v>
      </c>
      <c r="J16" s="3">
        <f t="shared" si="11"/>
        <v>64.74114493</v>
      </c>
      <c r="K16" s="3">
        <f t="shared" si="11"/>
        <v>7.204945449</v>
      </c>
      <c r="L16" s="3">
        <v>0.0</v>
      </c>
      <c r="M16" s="3">
        <f t="shared" ref="M16:T16" si="12">100-M7</f>
        <v>6.99686947</v>
      </c>
      <c r="N16" s="3">
        <f t="shared" si="12"/>
        <v>48.80445296</v>
      </c>
      <c r="O16" s="3">
        <f t="shared" si="12"/>
        <v>48.90245024</v>
      </c>
      <c r="P16" s="3">
        <f t="shared" si="12"/>
        <v>80.40467407</v>
      </c>
      <c r="Q16" s="3">
        <f t="shared" si="12"/>
        <v>14.06081181</v>
      </c>
      <c r="R16" s="3">
        <f t="shared" si="12"/>
        <v>91.28447762</v>
      </c>
      <c r="S16" s="3">
        <f t="shared" si="12"/>
        <v>7.866225417</v>
      </c>
      <c r="T16" s="3">
        <f t="shared" si="12"/>
        <v>22.83214045</v>
      </c>
    </row>
    <row r="17">
      <c r="A17" s="2" t="s">
        <v>25</v>
      </c>
      <c r="B17" s="3">
        <f t="shared" ref="B17:K17" si="13">100-B8</f>
        <v>68.06062101</v>
      </c>
      <c r="C17" s="3">
        <f t="shared" si="13"/>
        <v>70.98370982</v>
      </c>
      <c r="D17" s="3">
        <f t="shared" si="13"/>
        <v>65.60270131</v>
      </c>
      <c r="E17" s="3">
        <f t="shared" si="13"/>
        <v>76.76297531</v>
      </c>
      <c r="F17" s="3">
        <f t="shared" si="13"/>
        <v>55.8613289</v>
      </c>
      <c r="G17" s="3">
        <f t="shared" si="13"/>
        <v>53.31077092</v>
      </c>
      <c r="H17" s="3">
        <f t="shared" si="13"/>
        <v>48.93494249</v>
      </c>
      <c r="I17" s="3">
        <f t="shared" si="13"/>
        <v>9.578896377</v>
      </c>
      <c r="J17" s="3">
        <f t="shared" si="13"/>
        <v>60.1248247</v>
      </c>
      <c r="K17" s="3">
        <f t="shared" si="13"/>
        <v>6.808054055</v>
      </c>
      <c r="L17" s="3">
        <v>0.0</v>
      </c>
      <c r="M17" s="3">
        <f t="shared" ref="M17:T17" si="14">100-M8</f>
        <v>8.276761128</v>
      </c>
      <c r="N17" s="3">
        <f t="shared" si="14"/>
        <v>63.84100777</v>
      </c>
      <c r="O17" s="3">
        <f t="shared" si="14"/>
        <v>51.69725039</v>
      </c>
      <c r="P17" s="3">
        <f t="shared" si="14"/>
        <v>82.91898717</v>
      </c>
      <c r="Q17" s="3">
        <f t="shared" si="14"/>
        <v>15.83105446</v>
      </c>
      <c r="R17" s="3">
        <f t="shared" si="14"/>
        <v>75.93906667</v>
      </c>
      <c r="S17" s="3">
        <f t="shared" si="14"/>
        <v>7.886098353</v>
      </c>
      <c r="T17" s="3">
        <f t="shared" si="14"/>
        <v>25.88375341</v>
      </c>
    </row>
    <row r="18">
      <c r="A18" s="2" t="s">
        <v>26</v>
      </c>
    </row>
    <row r="19">
      <c r="A19" s="2" t="s">
        <v>26</v>
      </c>
      <c r="B19">
        <f t="shared" ref="B19:T19" si="15">SUM(B11:B17)</f>
        <v>375.6689596</v>
      </c>
      <c r="C19">
        <f t="shared" si="15"/>
        <v>423.7762934</v>
      </c>
      <c r="D19">
        <f t="shared" si="15"/>
        <v>402.8699639</v>
      </c>
      <c r="E19">
        <f t="shared" si="15"/>
        <v>421.8453049</v>
      </c>
      <c r="F19">
        <f t="shared" si="15"/>
        <v>414.6139527</v>
      </c>
      <c r="G19">
        <f t="shared" si="15"/>
        <v>410.1070478</v>
      </c>
      <c r="H19">
        <f t="shared" si="15"/>
        <v>304.7871856</v>
      </c>
      <c r="I19">
        <f t="shared" si="15"/>
        <v>243.588556</v>
      </c>
      <c r="J19">
        <f t="shared" si="15"/>
        <v>334.7231641</v>
      </c>
      <c r="K19">
        <f t="shared" si="15"/>
        <v>206.2695633</v>
      </c>
      <c r="L19">
        <f t="shared" si="15"/>
        <v>96.00688001</v>
      </c>
      <c r="M19">
        <f t="shared" si="15"/>
        <v>228.4894161</v>
      </c>
      <c r="N19">
        <f t="shared" si="15"/>
        <v>336.7295878</v>
      </c>
      <c r="O19">
        <f t="shared" si="15"/>
        <v>280.6093936</v>
      </c>
      <c r="P19">
        <f t="shared" si="15"/>
        <v>433.2052875</v>
      </c>
      <c r="Q19">
        <f t="shared" si="15"/>
        <v>214.4609746</v>
      </c>
      <c r="R19">
        <f t="shared" si="15"/>
        <v>472.8880319</v>
      </c>
      <c r="S19">
        <f t="shared" si="15"/>
        <v>230.9342916</v>
      </c>
      <c r="T19">
        <f t="shared" si="15"/>
        <v>291.3114039</v>
      </c>
    </row>
    <row r="20">
      <c r="A20" s="2" t="s">
        <v>26</v>
      </c>
    </row>
    <row r="21">
      <c r="A21" s="4" t="s">
        <v>26</v>
      </c>
      <c r="B21" s="4" t="s">
        <v>0</v>
      </c>
      <c r="C21" s="4" t="s">
        <v>1</v>
      </c>
      <c r="D21" s="4" t="s">
        <v>27</v>
      </c>
      <c r="E21" s="4" t="s">
        <v>3</v>
      </c>
      <c r="F21" s="4" t="s">
        <v>4</v>
      </c>
      <c r="G21" s="4" t="s">
        <v>5</v>
      </c>
      <c r="H21" s="4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4" t="s">
        <v>11</v>
      </c>
      <c r="N21" s="4" t="s">
        <v>12</v>
      </c>
      <c r="O21" s="4" t="s">
        <v>13</v>
      </c>
      <c r="P21" s="4" t="s">
        <v>14</v>
      </c>
      <c r="Q21" s="4" t="s">
        <v>15</v>
      </c>
      <c r="R21" s="4" t="s">
        <v>16</v>
      </c>
      <c r="S21" s="4" t="s">
        <v>17</v>
      </c>
      <c r="T21" s="4" t="s">
        <v>18</v>
      </c>
    </row>
    <row r="22">
      <c r="A22" s="4" t="s">
        <v>19</v>
      </c>
      <c r="B22" s="5">
        <f t="shared" ref="B22:T22" si="16">B11/B19</f>
        <v>0.0251191583</v>
      </c>
      <c r="C22" s="5">
        <f t="shared" si="16"/>
        <v>0.08198455671</v>
      </c>
      <c r="D22" s="5">
        <f t="shared" si="16"/>
        <v>0.1138060294</v>
      </c>
      <c r="E22" s="5">
        <f t="shared" si="16"/>
        <v>0.0633158446</v>
      </c>
      <c r="F22" s="5">
        <f t="shared" si="16"/>
        <v>0.1957709333</v>
      </c>
      <c r="G22" s="5">
        <f t="shared" si="16"/>
        <v>0.1823161171</v>
      </c>
      <c r="H22" s="5">
        <f t="shared" si="16"/>
        <v>0.1867669591</v>
      </c>
      <c r="I22" s="5">
        <f t="shared" si="16"/>
        <v>0.2196381687</v>
      </c>
      <c r="J22" s="5">
        <f t="shared" si="16"/>
        <v>0.193325771</v>
      </c>
      <c r="K22" s="5">
        <f t="shared" si="16"/>
        <v>0.3932050546</v>
      </c>
      <c r="L22" s="5">
        <f t="shared" si="16"/>
        <v>0.2522998506</v>
      </c>
      <c r="M22" s="5">
        <f t="shared" si="16"/>
        <v>0.4016810701</v>
      </c>
      <c r="N22" s="5">
        <f t="shared" si="16"/>
        <v>0.07021912014</v>
      </c>
      <c r="O22" s="5">
        <f t="shared" si="16"/>
        <v>0.2148255992</v>
      </c>
      <c r="P22" s="5">
        <f t="shared" si="16"/>
        <v>0.04458746586</v>
      </c>
      <c r="Q22" s="5">
        <f t="shared" si="16"/>
        <v>0.3414736985</v>
      </c>
      <c r="R22" s="5">
        <f t="shared" si="16"/>
        <v>0.09142703899</v>
      </c>
      <c r="S22" s="5">
        <f t="shared" si="16"/>
        <v>0.3580423093</v>
      </c>
      <c r="T22" s="5">
        <f t="shared" si="16"/>
        <v>0.241589169</v>
      </c>
    </row>
    <row r="23">
      <c r="A23" s="4" t="s">
        <v>20</v>
      </c>
      <c r="B23" s="5">
        <f t="shared" ref="B23:T23" si="17">B12/B19</f>
        <v>0.07159019048</v>
      </c>
      <c r="C23" s="5">
        <f t="shared" si="17"/>
        <v>0.0458482634</v>
      </c>
      <c r="D23" s="5">
        <f t="shared" si="17"/>
        <v>0.1179065074</v>
      </c>
      <c r="E23" s="5">
        <f t="shared" si="17"/>
        <v>0.04863030736</v>
      </c>
      <c r="F23" s="5">
        <f t="shared" si="17"/>
        <v>0.1405785376</v>
      </c>
      <c r="G23" s="5">
        <f t="shared" si="17"/>
        <v>0.1615900022</v>
      </c>
      <c r="H23" s="5">
        <f t="shared" si="17"/>
        <v>0.08061577956</v>
      </c>
      <c r="I23" s="5">
        <f t="shared" si="17"/>
        <v>0.3894033413</v>
      </c>
      <c r="J23" s="5">
        <f t="shared" si="17"/>
        <v>0.0995978642</v>
      </c>
      <c r="K23" s="5">
        <f t="shared" si="17"/>
        <v>0.461022913</v>
      </c>
      <c r="L23" s="5">
        <f t="shared" si="17"/>
        <v>0.1693177689</v>
      </c>
      <c r="M23" s="5">
        <f t="shared" si="17"/>
        <v>0.4127702264</v>
      </c>
      <c r="N23" s="5">
        <f t="shared" si="17"/>
        <v>0.1433682908</v>
      </c>
      <c r="O23" s="5">
        <f t="shared" si="17"/>
        <v>0.1722120581</v>
      </c>
      <c r="P23" s="5">
        <f t="shared" si="17"/>
        <v>0.03214914281</v>
      </c>
      <c r="Q23" s="5">
        <f t="shared" si="17"/>
        <v>0.4283963605</v>
      </c>
      <c r="R23" s="5">
        <f t="shared" si="17"/>
        <v>0.04027859769</v>
      </c>
      <c r="S23" s="5">
        <f t="shared" si="17"/>
        <v>0.4098515134</v>
      </c>
      <c r="T23" s="5">
        <f t="shared" si="17"/>
        <v>0.2945167487</v>
      </c>
    </row>
    <row r="24">
      <c r="A24" s="4" t="s">
        <v>21</v>
      </c>
      <c r="B24" s="5">
        <f t="shared" ref="B24:T24" si="18">B13/B19</f>
        <v>0.1994577655</v>
      </c>
      <c r="C24" s="5">
        <f t="shared" si="18"/>
        <v>0.1890552501</v>
      </c>
      <c r="D24" s="5">
        <f t="shared" si="18"/>
        <v>0.1465519171</v>
      </c>
      <c r="E24" s="5">
        <f t="shared" si="18"/>
        <v>0.1805687388</v>
      </c>
      <c r="F24" s="5">
        <f t="shared" si="18"/>
        <v>0.1261548401</v>
      </c>
      <c r="G24" s="5">
        <f t="shared" si="18"/>
        <v>0.1209608076</v>
      </c>
      <c r="H24" s="5">
        <f t="shared" si="18"/>
        <v>0.09604207387</v>
      </c>
      <c r="I24" s="5">
        <f t="shared" si="18"/>
        <v>0.03485919962</v>
      </c>
      <c r="J24" s="5">
        <f t="shared" si="18"/>
        <v>0.1302908911</v>
      </c>
      <c r="K24" s="5">
        <f t="shared" si="18"/>
        <v>0.01595586158</v>
      </c>
      <c r="L24" s="5">
        <f t="shared" si="18"/>
        <v>0.2927118212</v>
      </c>
      <c r="M24" s="5">
        <f t="shared" si="18"/>
        <v>0.0240682494</v>
      </c>
      <c r="N24" s="5">
        <f t="shared" si="18"/>
        <v>0.1444445215</v>
      </c>
      <c r="O24" s="5">
        <f t="shared" si="18"/>
        <v>0.06845024094</v>
      </c>
      <c r="P24" s="5">
        <f t="shared" si="18"/>
        <v>0.1886494484</v>
      </c>
      <c r="Q24" s="5">
        <f t="shared" si="18"/>
        <v>0.02408169678</v>
      </c>
      <c r="R24" s="5">
        <f t="shared" si="18"/>
        <v>0.1798703161</v>
      </c>
      <c r="S24" s="5">
        <f t="shared" si="18"/>
        <v>0.03397358259</v>
      </c>
      <c r="T24" s="5">
        <f t="shared" si="18"/>
        <v>0.08542591083</v>
      </c>
    </row>
    <row r="25">
      <c r="A25" s="4" t="s">
        <v>22</v>
      </c>
      <c r="B25" s="5">
        <f t="shared" ref="B25:T25" si="19">B14/B19</f>
        <v>0.1701252297</v>
      </c>
      <c r="C25" s="5">
        <f t="shared" si="19"/>
        <v>0.1677686055</v>
      </c>
      <c r="D25" s="5">
        <f t="shared" si="19"/>
        <v>0.1428910983</v>
      </c>
      <c r="E25" s="5">
        <f t="shared" si="19"/>
        <v>0.1700915638</v>
      </c>
      <c r="F25" s="5">
        <f t="shared" si="19"/>
        <v>0.1302769317</v>
      </c>
      <c r="G25" s="5">
        <f t="shared" si="19"/>
        <v>0.1340535902</v>
      </c>
      <c r="H25" s="5">
        <f t="shared" si="19"/>
        <v>0.1415428742</v>
      </c>
      <c r="I25" s="5">
        <f t="shared" si="19"/>
        <v>0.04063658376</v>
      </c>
      <c r="J25" s="5">
        <f t="shared" si="19"/>
        <v>0.09918416814</v>
      </c>
      <c r="K25" s="5">
        <f t="shared" si="19"/>
        <v>0.03533756644</v>
      </c>
      <c r="L25" s="5">
        <f t="shared" si="19"/>
        <v>0</v>
      </c>
      <c r="M25" s="5">
        <f t="shared" si="19"/>
        <v>0.05393043348</v>
      </c>
      <c r="N25" s="5">
        <f t="shared" si="19"/>
        <v>0.1708546353</v>
      </c>
      <c r="O25" s="5">
        <f t="shared" si="19"/>
        <v>0.07282539063</v>
      </c>
      <c r="P25" s="5">
        <f t="shared" si="19"/>
        <v>0.1769249208</v>
      </c>
      <c r="Q25" s="5">
        <f t="shared" si="19"/>
        <v>0.0380238714</v>
      </c>
      <c r="R25" s="5">
        <f t="shared" si="19"/>
        <v>0.1632174806</v>
      </c>
      <c r="S25" s="5">
        <f t="shared" si="19"/>
        <v>0.07155235629</v>
      </c>
      <c r="T25" s="5">
        <f t="shared" si="19"/>
        <v>0.09831167115</v>
      </c>
    </row>
    <row r="26">
      <c r="A26" s="4" t="s">
        <v>23</v>
      </c>
      <c r="B26" s="5">
        <f t="shared" ref="B26:T26" si="20">B15/B19</f>
        <v>0.1736609693</v>
      </c>
      <c r="C26" s="5">
        <f t="shared" si="20"/>
        <v>0.1707497602</v>
      </c>
      <c r="D26" s="5">
        <f t="shared" si="20"/>
        <v>0.1502536506</v>
      </c>
      <c r="E26" s="5">
        <f t="shared" si="20"/>
        <v>0.1728511393</v>
      </c>
      <c r="F26" s="5">
        <f t="shared" si="20"/>
        <v>0.1297962381</v>
      </c>
      <c r="G26" s="5">
        <f t="shared" si="20"/>
        <v>0.1362277321</v>
      </c>
      <c r="H26" s="5">
        <f t="shared" si="20"/>
        <v>0.1330590214</v>
      </c>
      <c r="I26" s="5">
        <f t="shared" si="20"/>
        <v>0.04170167462</v>
      </c>
      <c r="J26" s="5">
        <f t="shared" si="20"/>
        <v>0.1045587946</v>
      </c>
      <c r="K26" s="5">
        <f t="shared" si="20"/>
        <v>0.02654323244</v>
      </c>
      <c r="L26" s="5">
        <f t="shared" si="20"/>
        <v>0.2856705593</v>
      </c>
      <c r="M26" s="5">
        <f t="shared" si="20"/>
        <v>0.04070390211</v>
      </c>
      <c r="N26" s="5">
        <f t="shared" si="20"/>
        <v>0.1365854762</v>
      </c>
      <c r="O26" s="5">
        <f t="shared" si="20"/>
        <v>0.113182317</v>
      </c>
      <c r="P26" s="5">
        <f t="shared" si="20"/>
        <v>0.1806768618</v>
      </c>
      <c r="Q26" s="5">
        <f t="shared" si="20"/>
        <v>0.02864299429</v>
      </c>
      <c r="R26" s="5">
        <f t="shared" si="20"/>
        <v>0.171584709</v>
      </c>
      <c r="S26" s="5">
        <f t="shared" si="20"/>
        <v>0.05836895779</v>
      </c>
      <c r="T26" s="5">
        <f t="shared" si="20"/>
        <v>0.1129268855</v>
      </c>
    </row>
    <row r="27">
      <c r="A27" s="4" t="s">
        <v>24</v>
      </c>
      <c r="B27" s="5">
        <f t="shared" ref="B27:T27" si="21">B16/B19</f>
        <v>0.1788748883</v>
      </c>
      <c r="C27" s="5">
        <f t="shared" si="21"/>
        <v>0.1770907779</v>
      </c>
      <c r="D27" s="5">
        <f t="shared" si="21"/>
        <v>0.1657523947</v>
      </c>
      <c r="E27" s="5">
        <f t="shared" si="21"/>
        <v>0.1825729154</v>
      </c>
      <c r="F27" s="5">
        <f t="shared" si="21"/>
        <v>0.142691576</v>
      </c>
      <c r="G27" s="5">
        <f t="shared" si="21"/>
        <v>0.1348594204</v>
      </c>
      <c r="H27" s="5">
        <f t="shared" si="21"/>
        <v>0.2014188303</v>
      </c>
      <c r="I27" s="5">
        <f t="shared" si="21"/>
        <v>0.2344369499</v>
      </c>
      <c r="J27" s="5">
        <f t="shared" si="21"/>
        <v>0.1934169842</v>
      </c>
      <c r="K27" s="5">
        <f t="shared" si="21"/>
        <v>0.03492975568</v>
      </c>
      <c r="L27" s="5">
        <f t="shared" si="21"/>
        <v>0</v>
      </c>
      <c r="M27" s="5">
        <f t="shared" si="21"/>
        <v>0.03062229134</v>
      </c>
      <c r="N27" s="5">
        <f t="shared" si="21"/>
        <v>0.1449366338</v>
      </c>
      <c r="O27" s="5">
        <f t="shared" si="21"/>
        <v>0.1742723207</v>
      </c>
      <c r="P27" s="5">
        <f t="shared" si="21"/>
        <v>0.1856040921</v>
      </c>
      <c r="Q27" s="5">
        <f t="shared" si="21"/>
        <v>0.06556349863</v>
      </c>
      <c r="R27" s="5">
        <f t="shared" si="21"/>
        <v>0.1930361343</v>
      </c>
      <c r="S27" s="5">
        <f t="shared" si="21"/>
        <v>0.03406261306</v>
      </c>
      <c r="T27" s="5">
        <f t="shared" si="21"/>
        <v>0.07837709112</v>
      </c>
    </row>
    <row r="28">
      <c r="A28" s="4" t="s">
        <v>25</v>
      </c>
      <c r="B28" s="5">
        <f t="shared" ref="B28:T28" si="22">B17/B19</f>
        <v>0.1811717984</v>
      </c>
      <c r="C28" s="5">
        <f t="shared" si="22"/>
        <v>0.1675027861</v>
      </c>
      <c r="D28" s="5">
        <f t="shared" si="22"/>
        <v>0.1628384024</v>
      </c>
      <c r="E28" s="5">
        <f t="shared" si="22"/>
        <v>0.1819694907</v>
      </c>
      <c r="F28" s="5">
        <f t="shared" si="22"/>
        <v>0.1347309432</v>
      </c>
      <c r="G28" s="5">
        <f t="shared" si="22"/>
        <v>0.1299923306</v>
      </c>
      <c r="H28" s="5">
        <f t="shared" si="22"/>
        <v>0.1605544616</v>
      </c>
      <c r="I28" s="5">
        <f t="shared" si="22"/>
        <v>0.03932408211</v>
      </c>
      <c r="J28" s="5">
        <f t="shared" si="22"/>
        <v>0.1796255269</v>
      </c>
      <c r="K28" s="5">
        <f t="shared" si="22"/>
        <v>0.03300561628</v>
      </c>
      <c r="L28" s="5">
        <f t="shared" si="22"/>
        <v>0</v>
      </c>
      <c r="M28" s="5">
        <f t="shared" si="22"/>
        <v>0.0362238272</v>
      </c>
      <c r="N28" s="5">
        <f t="shared" si="22"/>
        <v>0.1895913222</v>
      </c>
      <c r="O28" s="5">
        <f t="shared" si="22"/>
        <v>0.1842320734</v>
      </c>
      <c r="P28" s="5">
        <f t="shared" si="22"/>
        <v>0.1914080681</v>
      </c>
      <c r="Q28" s="5">
        <f t="shared" si="22"/>
        <v>0.07381787988</v>
      </c>
      <c r="R28" s="5">
        <f t="shared" si="22"/>
        <v>0.1605857234</v>
      </c>
      <c r="S28" s="5">
        <f t="shared" si="22"/>
        <v>0.03414866756</v>
      </c>
      <c r="T28" s="5">
        <f t="shared" si="22"/>
        <v>0.08885252368</v>
      </c>
    </row>
    <row r="29">
      <c r="A29" s="3" t="s">
        <v>26</v>
      </c>
    </row>
    <row r="30">
      <c r="A30" s="3" t="s">
        <v>26</v>
      </c>
    </row>
    <row r="31">
      <c r="A31" s="3" t="s">
        <v>26</v>
      </c>
      <c r="D31" s="3">
        <v>53.5837399019909</v>
      </c>
      <c r="E31" s="3">
        <v>37.9003470489154</v>
      </c>
      <c r="F31" s="3">
        <v>46.0630059748902</v>
      </c>
      <c r="H31" s="3">
        <v>78.3383045027369</v>
      </c>
      <c r="I31" s="3">
        <v>71.1999445834527</v>
      </c>
      <c r="K31" s="3">
        <v>66.263562820471</v>
      </c>
      <c r="L31" s="3">
        <v>40.7391258674293</v>
      </c>
    </row>
    <row r="32">
      <c r="A32" s="3" t="s">
        <v>26</v>
      </c>
      <c r="D32" s="3">
        <v>48.8325071370788</v>
      </c>
      <c r="E32" s="3">
        <v>47.1497839252436</v>
      </c>
      <c r="F32" s="3">
        <v>46.5206801141629</v>
      </c>
      <c r="H32" s="3">
        <v>73.4222470648022</v>
      </c>
      <c r="I32" s="3">
        <v>59.1161504065444</v>
      </c>
      <c r="K32" s="3">
        <v>92.765392950732</v>
      </c>
      <c r="L32" s="3">
        <v>96.943002229128</v>
      </c>
    </row>
    <row r="33">
      <c r="A33" s="3" t="s">
        <v>26</v>
      </c>
      <c r="D33" s="3">
        <v>39.5711837851087</v>
      </c>
      <c r="E33" s="3">
        <v>48.3722130805723</v>
      </c>
      <c r="F33" s="3">
        <v>34.932506455387</v>
      </c>
      <c r="H33" s="3">
        <v>59.1051377150481</v>
      </c>
      <c r="I33" s="3">
        <v>41.6811028790525</v>
      </c>
      <c r="K33" s="3">
        <v>87.9263237881234</v>
      </c>
      <c r="L33" s="3">
        <v>95.0910720161081</v>
      </c>
    </row>
    <row r="34">
      <c r="A34" s="3" t="s">
        <v>26</v>
      </c>
      <c r="D34" s="3">
        <v>61.2945230165962</v>
      </c>
      <c r="E34" s="3">
        <v>48.3503150835163</v>
      </c>
      <c r="F34" s="3">
        <v>63.0547567088465</v>
      </c>
      <c r="H34" s="3">
        <v>49.7169139924811</v>
      </c>
      <c r="I34" s="3">
        <v>60.2357302233563</v>
      </c>
      <c r="K34" s="3">
        <v>18.5671703903591</v>
      </c>
      <c r="L34" s="3">
        <v>1.23004312349831</v>
      </c>
    </row>
    <row r="35">
      <c r="A35" s="3" t="s">
        <v>26</v>
      </c>
      <c r="D35" s="3">
        <v>63.9766080259088</v>
      </c>
      <c r="E35" s="3">
        <v>50.5195919361043</v>
      </c>
      <c r="F35" s="3">
        <v>67.1018484685128</v>
      </c>
      <c r="H35" s="3">
        <v>50.9873352690507</v>
      </c>
      <c r="I35" s="3">
        <v>60.7485707885506</v>
      </c>
      <c r="K35" s="3">
        <v>11.7654777582175</v>
      </c>
      <c r="L35" s="3">
        <v>8.55062364592351</v>
      </c>
    </row>
    <row r="36">
      <c r="A36" s="3" t="s">
        <v>26</v>
      </c>
      <c r="D36" s="3">
        <v>33.3830500680453</v>
      </c>
      <c r="E36" s="3">
        <v>34.4548731851512</v>
      </c>
      <c r="F36" s="3">
        <v>31.832092889476</v>
      </c>
      <c r="H36" s="3">
        <v>51.7648291720108</v>
      </c>
      <c r="I36" s="3">
        <v>37.6215733351605</v>
      </c>
      <c r="K36" s="3">
        <v>85.7876837967876</v>
      </c>
      <c r="L36" s="3">
        <v>0.0</v>
      </c>
    </row>
    <row r="37">
      <c r="A37" s="3" t="s">
        <v>26</v>
      </c>
      <c r="D37" s="3">
        <v>36.2250877830458</v>
      </c>
      <c r="E37" s="3">
        <v>36.5329922035094</v>
      </c>
      <c r="F37" s="3">
        <v>30.433816084631</v>
      </c>
      <c r="H37" s="3">
        <v>52.9087152298301</v>
      </c>
      <c r="I37" s="3">
        <v>40.469742928812</v>
      </c>
      <c r="K37" s="3">
        <v>81.132546971545</v>
      </c>
      <c r="L37" s="3">
        <v>99.7096602747861</v>
      </c>
    </row>
    <row r="38">
      <c r="A38" s="3" t="s">
        <v>26</v>
      </c>
    </row>
    <row r="39">
      <c r="A39" s="3" t="s">
        <v>26</v>
      </c>
      <c r="D39">
        <f> AVERAGE(D31:F31)</f>
        <v>45.84903098</v>
      </c>
      <c r="H39">
        <f t="shared" ref="H39:H45" si="23">AVERAGE(H31:I31)</f>
        <v>74.76912454</v>
      </c>
      <c r="K39">
        <f t="shared" ref="K39:K43" si="24">AVERAGE(K31:L31)</f>
        <v>53.50134434</v>
      </c>
    </row>
    <row r="40">
      <c r="A40" s="3" t="s">
        <v>26</v>
      </c>
      <c r="D40">
        <f t="shared" ref="D40:D45" si="25">AVERAGE(D32:F32)</f>
        <v>47.50099039</v>
      </c>
      <c r="H40">
        <f t="shared" si="23"/>
        <v>66.26919874</v>
      </c>
      <c r="K40">
        <f t="shared" si="24"/>
        <v>94.85419759</v>
      </c>
    </row>
    <row r="41">
      <c r="A41" s="3" t="s">
        <v>26</v>
      </c>
      <c r="D41">
        <f t="shared" si="25"/>
        <v>40.95863444</v>
      </c>
      <c r="H41">
        <f t="shared" si="23"/>
        <v>50.3931203</v>
      </c>
      <c r="K41">
        <f t="shared" si="24"/>
        <v>91.5086979</v>
      </c>
    </row>
    <row r="42">
      <c r="A42" s="3" t="s">
        <v>26</v>
      </c>
      <c r="D42">
        <f t="shared" si="25"/>
        <v>57.5665316</v>
      </c>
      <c r="H42">
        <f t="shared" si="23"/>
        <v>54.97632211</v>
      </c>
      <c r="K42">
        <f t="shared" si="24"/>
        <v>9.898606757</v>
      </c>
    </row>
    <row r="43">
      <c r="A43" s="3" t="s">
        <v>26</v>
      </c>
      <c r="D43">
        <f t="shared" si="25"/>
        <v>60.53268281</v>
      </c>
      <c r="H43">
        <f t="shared" si="23"/>
        <v>55.86795303</v>
      </c>
      <c r="K43">
        <f t="shared" si="24"/>
        <v>10.1580507</v>
      </c>
    </row>
    <row r="44">
      <c r="A44" s="3" t="s">
        <v>26</v>
      </c>
      <c r="D44">
        <f t="shared" si="25"/>
        <v>33.22333871</v>
      </c>
      <c r="H44">
        <f t="shared" si="23"/>
        <v>44.69320125</v>
      </c>
      <c r="K44" s="3">
        <v>85.7876837967876</v>
      </c>
    </row>
    <row r="45">
      <c r="A45" s="3" t="s">
        <v>26</v>
      </c>
      <c r="D45">
        <f t="shared" si="25"/>
        <v>34.39729869</v>
      </c>
      <c r="H45">
        <f t="shared" si="23"/>
        <v>46.68922908</v>
      </c>
      <c r="K45">
        <f>AVERAGE(K37:L37)</f>
        <v>90.42110362</v>
      </c>
    </row>
  </sheetData>
  <drawing r:id="rId1"/>
</worksheet>
</file>