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Programming/CNC-Projekt/CNC_Slave_32_SPI_Draw/"/>
    </mc:Choice>
  </mc:AlternateContent>
  <xr:revisionPtr revIDLastSave="0" documentId="13_ncr:1_{037D6A2E-AB23-A447-9D63-68705DA482CA}" xr6:coauthVersionLast="47" xr6:coauthVersionMax="47" xr10:uidLastSave="{00000000-0000-0000-0000-000000000000}"/>
  <bookViews>
    <workbookView xWindow="1220" yWindow="1020" windowWidth="28240" windowHeight="17240" activeTab="1" xr2:uid="{87DFF654-CCBA-8643-A045-2FD3564ECEDD}"/>
  </bookViews>
  <sheets>
    <sheet name="Tabelle1" sheetId="1" r:id="rId1"/>
    <sheet name="Tastatur 3x4 M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2" i="2"/>
  <c r="E2" i="2"/>
  <c r="E3" i="2"/>
  <c r="E4" i="2"/>
  <c r="E5" i="2"/>
  <c r="E6" i="2"/>
  <c r="E7" i="2"/>
  <c r="E8" i="2"/>
  <c r="E9" i="2"/>
  <c r="E10" i="2"/>
  <c r="E11" i="2"/>
  <c r="E12" i="2"/>
  <c r="E13" i="2"/>
  <c r="C3" i="2"/>
  <c r="C4" i="2"/>
  <c r="C5" i="2"/>
  <c r="C6" i="2"/>
  <c r="C7" i="2"/>
  <c r="C8" i="2"/>
  <c r="C9" i="2"/>
  <c r="C10" i="2"/>
  <c r="C11" i="2"/>
  <c r="C12" i="2"/>
  <c r="C13" i="2"/>
  <c r="C2" i="2"/>
  <c r="E10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2" i="1"/>
  <c r="E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Tabelle1!$B$2:$B$10</c:f>
              <c:numCache>
                <c:formatCode>General</c:formatCode>
                <c:ptCount val="9"/>
                <c:pt idx="0">
                  <c:v>46</c:v>
                </c:pt>
                <c:pt idx="1">
                  <c:v>65</c:v>
                </c:pt>
                <c:pt idx="2">
                  <c:v>91</c:v>
                </c:pt>
                <c:pt idx="3">
                  <c:v>110</c:v>
                </c:pt>
                <c:pt idx="4">
                  <c:v>137</c:v>
                </c:pt>
                <c:pt idx="5">
                  <c:v>170</c:v>
                </c:pt>
                <c:pt idx="6">
                  <c:v>194</c:v>
                </c:pt>
                <c:pt idx="7">
                  <c:v>212</c:v>
                </c:pt>
                <c:pt idx="8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8F4B-925C-558A7E410D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Tabelle1!$C$2:$C$9</c:f>
              <c:numCache>
                <c:formatCode>General</c:formatCode>
                <c:ptCount val="8"/>
                <c:pt idx="0">
                  <c:v>56</c:v>
                </c:pt>
                <c:pt idx="1">
                  <c:v>78</c:v>
                </c:pt>
                <c:pt idx="2">
                  <c:v>101</c:v>
                </c:pt>
                <c:pt idx="3">
                  <c:v>124</c:v>
                </c:pt>
                <c:pt idx="4">
                  <c:v>154</c:v>
                </c:pt>
                <c:pt idx="5">
                  <c:v>182</c:v>
                </c:pt>
                <c:pt idx="6">
                  <c:v>203</c:v>
                </c:pt>
                <c:pt idx="7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2-8F4B-925C-558A7E410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044048"/>
        <c:axId val="1516061696"/>
      </c:lineChart>
      <c:catAx>
        <c:axId val="151604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6061696"/>
        <c:crosses val="autoZero"/>
        <c:auto val="1"/>
        <c:lblAlgn val="ctr"/>
        <c:lblOffset val="100"/>
        <c:noMultiLvlLbl val="0"/>
      </c:catAx>
      <c:valAx>
        <c:axId val="15160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604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Tabelle1!$B$2:$B$10</c:f>
              <c:numCache>
                <c:formatCode>General</c:formatCode>
                <c:ptCount val="9"/>
                <c:pt idx="0">
                  <c:v>46</c:v>
                </c:pt>
                <c:pt idx="1">
                  <c:v>65</c:v>
                </c:pt>
                <c:pt idx="2">
                  <c:v>91</c:v>
                </c:pt>
                <c:pt idx="3">
                  <c:v>110</c:v>
                </c:pt>
                <c:pt idx="4">
                  <c:v>137</c:v>
                </c:pt>
                <c:pt idx="5">
                  <c:v>170</c:v>
                </c:pt>
                <c:pt idx="6">
                  <c:v>194</c:v>
                </c:pt>
                <c:pt idx="7">
                  <c:v>212</c:v>
                </c:pt>
                <c:pt idx="8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2-3D4A-B3F2-0D003E9A4DF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Tabelle1!$C$2:$C$10</c:f>
              <c:numCache>
                <c:formatCode>General</c:formatCode>
                <c:ptCount val="9"/>
                <c:pt idx="0">
                  <c:v>56</c:v>
                </c:pt>
                <c:pt idx="1">
                  <c:v>78</c:v>
                </c:pt>
                <c:pt idx="2">
                  <c:v>101</c:v>
                </c:pt>
                <c:pt idx="3">
                  <c:v>124</c:v>
                </c:pt>
                <c:pt idx="4">
                  <c:v>154</c:v>
                </c:pt>
                <c:pt idx="5">
                  <c:v>182</c:v>
                </c:pt>
                <c:pt idx="6">
                  <c:v>203</c:v>
                </c:pt>
                <c:pt idx="7">
                  <c:v>220</c:v>
                </c:pt>
                <c:pt idx="8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2-3D4A-B3F2-0D003E9A4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420128"/>
        <c:axId val="266181568"/>
      </c:lineChart>
      <c:catAx>
        <c:axId val="26542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181568"/>
        <c:crosses val="autoZero"/>
        <c:auto val="1"/>
        <c:lblAlgn val="ctr"/>
        <c:lblOffset val="100"/>
        <c:noMultiLvlLbl val="0"/>
      </c:catAx>
      <c:valAx>
        <c:axId val="26618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42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'Tastatur 3x4 MILL'!$B$2:$B$10</c:f>
              <c:numCache>
                <c:formatCode>General</c:formatCode>
                <c:ptCount val="9"/>
                <c:pt idx="0">
                  <c:v>12</c:v>
                </c:pt>
                <c:pt idx="1">
                  <c:v>21</c:v>
                </c:pt>
                <c:pt idx="2">
                  <c:v>32</c:v>
                </c:pt>
                <c:pt idx="3">
                  <c:v>49</c:v>
                </c:pt>
                <c:pt idx="4">
                  <c:v>77</c:v>
                </c:pt>
                <c:pt idx="5">
                  <c:v>103</c:v>
                </c:pt>
                <c:pt idx="6">
                  <c:v>137</c:v>
                </c:pt>
                <c:pt idx="7">
                  <c:v>173</c:v>
                </c:pt>
                <c:pt idx="8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8-8C49-9679-1B187F686E5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'Tastatur 3x4 MILL'!$C$2:$C$9</c:f>
              <c:numCache>
                <c:formatCode>General</c:formatCode>
                <c:ptCount val="8"/>
                <c:pt idx="0">
                  <c:v>17</c:v>
                </c:pt>
                <c:pt idx="1">
                  <c:v>27</c:v>
                </c:pt>
                <c:pt idx="2">
                  <c:v>41</c:v>
                </c:pt>
                <c:pt idx="3">
                  <c:v>63</c:v>
                </c:pt>
                <c:pt idx="4">
                  <c:v>90</c:v>
                </c:pt>
                <c:pt idx="5">
                  <c:v>120</c:v>
                </c:pt>
                <c:pt idx="6">
                  <c:v>155</c:v>
                </c:pt>
                <c:pt idx="7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8-8C49-9679-1B187F686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044048"/>
        <c:axId val="1516061696"/>
      </c:lineChart>
      <c:catAx>
        <c:axId val="151604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6061696"/>
        <c:crosses val="autoZero"/>
        <c:auto val="1"/>
        <c:lblAlgn val="ctr"/>
        <c:lblOffset val="100"/>
        <c:noMultiLvlLbl val="0"/>
      </c:catAx>
      <c:valAx>
        <c:axId val="15160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604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'Tastatur 3x4 MILL'!$B$2:$B$13</c:f>
              <c:numCache>
                <c:formatCode>General</c:formatCode>
                <c:ptCount val="12"/>
                <c:pt idx="0">
                  <c:v>12</c:v>
                </c:pt>
                <c:pt idx="1">
                  <c:v>21</c:v>
                </c:pt>
                <c:pt idx="2">
                  <c:v>32</c:v>
                </c:pt>
                <c:pt idx="3">
                  <c:v>49</c:v>
                </c:pt>
                <c:pt idx="4">
                  <c:v>77</c:v>
                </c:pt>
                <c:pt idx="5">
                  <c:v>103</c:v>
                </c:pt>
                <c:pt idx="6">
                  <c:v>137</c:v>
                </c:pt>
                <c:pt idx="7">
                  <c:v>173</c:v>
                </c:pt>
                <c:pt idx="8">
                  <c:v>196</c:v>
                </c:pt>
                <c:pt idx="9">
                  <c:v>216</c:v>
                </c:pt>
                <c:pt idx="10">
                  <c:v>232</c:v>
                </c:pt>
                <c:pt idx="11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8-3647-9DDB-1B86B01450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'Tastatur 3x4 MILL'!$C$2:$C$13</c:f>
              <c:numCache>
                <c:formatCode>General</c:formatCode>
                <c:ptCount val="12"/>
                <c:pt idx="0">
                  <c:v>17</c:v>
                </c:pt>
                <c:pt idx="1">
                  <c:v>27</c:v>
                </c:pt>
                <c:pt idx="2">
                  <c:v>41</c:v>
                </c:pt>
                <c:pt idx="3">
                  <c:v>63</c:v>
                </c:pt>
                <c:pt idx="4">
                  <c:v>90</c:v>
                </c:pt>
                <c:pt idx="5">
                  <c:v>120</c:v>
                </c:pt>
                <c:pt idx="6">
                  <c:v>155</c:v>
                </c:pt>
                <c:pt idx="7">
                  <c:v>185</c:v>
                </c:pt>
                <c:pt idx="8">
                  <c:v>206</c:v>
                </c:pt>
                <c:pt idx="9">
                  <c:v>224</c:v>
                </c:pt>
                <c:pt idx="10">
                  <c:v>236</c:v>
                </c:pt>
                <c:pt idx="11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8-3647-9DDB-1B86B0145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420128"/>
        <c:axId val="266181568"/>
      </c:lineChart>
      <c:catAx>
        <c:axId val="26542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181568"/>
        <c:crosses val="autoZero"/>
        <c:auto val="1"/>
        <c:lblAlgn val="ctr"/>
        <c:lblOffset val="100"/>
        <c:noMultiLvlLbl val="0"/>
      </c:catAx>
      <c:valAx>
        <c:axId val="26618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42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660400</xdr:colOff>
      <xdr:row>11</xdr:row>
      <xdr:rowOff>69850</xdr:rowOff>
    </xdr:from>
    <xdr:to>
      <xdr:col>13</xdr:col>
      <xdr:colOff>279400</xdr:colOff>
      <xdr:row>24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9B39967-8027-23B9-01D4-7D90FB634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660400</xdr:colOff>
      <xdr:row>11</xdr:row>
      <xdr:rowOff>69850</xdr:rowOff>
    </xdr:from>
    <xdr:to>
      <xdr:col>13</xdr:col>
      <xdr:colOff>279400</xdr:colOff>
      <xdr:row>24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E5A2498-1423-9692-8D80-261990986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660400</xdr:colOff>
      <xdr:row>11</xdr:row>
      <xdr:rowOff>69850</xdr:rowOff>
    </xdr:from>
    <xdr:to>
      <xdr:col>13</xdr:col>
      <xdr:colOff>279400</xdr:colOff>
      <xdr:row>24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AA92B77-00F2-8A4A-845C-45C912C2E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660400</xdr:colOff>
      <xdr:row>11</xdr:row>
      <xdr:rowOff>69850</xdr:rowOff>
    </xdr:from>
    <xdr:to>
      <xdr:col>13</xdr:col>
      <xdr:colOff>279400</xdr:colOff>
      <xdr:row>24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29D0DB0-E14A-8347-A320-C6956EC4C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E49E-F133-EC41-9712-7AC7FCD8BBC1}">
  <dimension ref="A2:E10"/>
  <sheetViews>
    <sheetView workbookViewId="0">
      <selection activeCell="H9" sqref="H9"/>
    </sheetView>
  </sheetViews>
  <sheetFormatPr baseColWidth="10" defaultRowHeight="16" x14ac:dyDescent="0.2"/>
  <sheetData>
    <row r="2" spans="1:5" x14ac:dyDescent="0.2">
      <c r="A2">
        <v>1</v>
      </c>
      <c r="B2">
        <v>46</v>
      </c>
      <c r="C2">
        <f>ROUND((B3+B2)/2,0)</f>
        <v>56</v>
      </c>
      <c r="E2" t="str">
        <f>"#define TASTE"&amp;A2&amp;"  "&amp;C2</f>
        <v>#define TASTE1  56</v>
      </c>
    </row>
    <row r="3" spans="1:5" x14ac:dyDescent="0.2">
      <c r="A3">
        <v>2</v>
      </c>
      <c r="B3">
        <v>65</v>
      </c>
      <c r="C3">
        <f t="shared" ref="C3:C9" si="0">ROUND((B4+B3)/2,0)</f>
        <v>78</v>
      </c>
      <c r="E3" t="str">
        <f t="shared" ref="E3:E10" si="1">"#define TASTE"&amp;A3&amp;"  "&amp;C3</f>
        <v>#define TASTE2  78</v>
      </c>
    </row>
    <row r="4" spans="1:5" x14ac:dyDescent="0.2">
      <c r="A4">
        <v>3</v>
      </c>
      <c r="B4">
        <v>91</v>
      </c>
      <c r="C4">
        <f t="shared" si="0"/>
        <v>101</v>
      </c>
      <c r="E4" t="str">
        <f t="shared" si="1"/>
        <v>#define TASTE3  101</v>
      </c>
    </row>
    <row r="5" spans="1:5" x14ac:dyDescent="0.2">
      <c r="A5">
        <v>4</v>
      </c>
      <c r="B5">
        <v>110</v>
      </c>
      <c r="C5">
        <f t="shared" si="0"/>
        <v>124</v>
      </c>
      <c r="E5" t="str">
        <f t="shared" si="1"/>
        <v>#define TASTE4  124</v>
      </c>
    </row>
    <row r="6" spans="1:5" x14ac:dyDescent="0.2">
      <c r="A6">
        <v>5</v>
      </c>
      <c r="B6">
        <v>137</v>
      </c>
      <c r="C6">
        <f t="shared" si="0"/>
        <v>154</v>
      </c>
      <c r="E6" t="str">
        <f t="shared" si="1"/>
        <v>#define TASTE5  154</v>
      </c>
    </row>
    <row r="7" spans="1:5" x14ac:dyDescent="0.2">
      <c r="A7">
        <v>6</v>
      </c>
      <c r="B7">
        <v>170</v>
      </c>
      <c r="C7">
        <f t="shared" si="0"/>
        <v>182</v>
      </c>
      <c r="E7" t="str">
        <f t="shared" si="1"/>
        <v>#define TASTE6  182</v>
      </c>
    </row>
    <row r="8" spans="1:5" x14ac:dyDescent="0.2">
      <c r="A8">
        <v>7</v>
      </c>
      <c r="B8">
        <v>194</v>
      </c>
      <c r="C8">
        <f t="shared" si="0"/>
        <v>203</v>
      </c>
      <c r="E8" t="str">
        <f t="shared" si="1"/>
        <v>#define TASTE7  203</v>
      </c>
    </row>
    <row r="9" spans="1:5" x14ac:dyDescent="0.2">
      <c r="A9">
        <v>8</v>
      </c>
      <c r="B9">
        <v>212</v>
      </c>
      <c r="C9">
        <f t="shared" si="0"/>
        <v>220</v>
      </c>
      <c r="E9" t="str">
        <f t="shared" si="1"/>
        <v>#define TASTE8  220</v>
      </c>
    </row>
    <row r="10" spans="1:5" x14ac:dyDescent="0.2">
      <c r="A10">
        <v>9</v>
      </c>
      <c r="B10">
        <v>227</v>
      </c>
      <c r="C10">
        <v>240</v>
      </c>
      <c r="E10" t="str">
        <f t="shared" si="1"/>
        <v>#define TASTE9  240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9CDF-35D3-A04E-B94E-D5F952882912}">
  <dimension ref="A2:G14"/>
  <sheetViews>
    <sheetView tabSelected="1" workbookViewId="0">
      <selection activeCell="I30" sqref="I30"/>
    </sheetView>
  </sheetViews>
  <sheetFormatPr baseColWidth="10" defaultRowHeight="16" x14ac:dyDescent="0.2"/>
  <cols>
    <col min="5" max="5" width="22.1640625" customWidth="1"/>
  </cols>
  <sheetData>
    <row r="2" spans="1:7" x14ac:dyDescent="0.2">
      <c r="A2">
        <v>1</v>
      </c>
      <c r="B2">
        <v>12</v>
      </c>
      <c r="C2">
        <f>ROUND((B3+B2)/2,0)</f>
        <v>17</v>
      </c>
      <c r="E2" t="str">
        <f>"#define KEY"&amp;A2&amp;"  "&amp;C2</f>
        <v>#define KEY1  17</v>
      </c>
      <c r="G2" t="str">
        <f>"#define JOYSTICKTASTE"&amp;A2&amp;"  "&amp;C2</f>
        <v>#define JOYSTICKTASTE1  17</v>
      </c>
    </row>
    <row r="3" spans="1:7" x14ac:dyDescent="0.2">
      <c r="A3">
        <v>2</v>
      </c>
      <c r="B3">
        <v>21</v>
      </c>
      <c r="C3">
        <f t="shared" ref="C3:C13" si="0">ROUND((B4+B3)/2,0)</f>
        <v>27</v>
      </c>
      <c r="E3" t="str">
        <f t="shared" ref="E3:E13" si="1">"#define KEY"&amp;A3&amp;"  "&amp;C3</f>
        <v>#define KEY2  27</v>
      </c>
      <c r="G3" t="str">
        <f t="shared" ref="G3:G13" si="2">"#define JOYSTICKTASTE"&amp;A3&amp;"  "&amp;C3</f>
        <v>#define JOYSTICKTASTE2  27</v>
      </c>
    </row>
    <row r="4" spans="1:7" x14ac:dyDescent="0.2">
      <c r="A4">
        <v>3</v>
      </c>
      <c r="B4">
        <v>32</v>
      </c>
      <c r="C4">
        <f t="shared" si="0"/>
        <v>41</v>
      </c>
      <c r="E4" t="str">
        <f t="shared" si="1"/>
        <v>#define KEY3  41</v>
      </c>
      <c r="G4" t="str">
        <f t="shared" si="2"/>
        <v>#define JOYSTICKTASTE3  41</v>
      </c>
    </row>
    <row r="5" spans="1:7" x14ac:dyDescent="0.2">
      <c r="A5">
        <v>4</v>
      </c>
      <c r="B5">
        <v>49</v>
      </c>
      <c r="C5">
        <f t="shared" si="0"/>
        <v>63</v>
      </c>
      <c r="E5" t="str">
        <f t="shared" si="1"/>
        <v>#define KEY4  63</v>
      </c>
      <c r="G5" t="str">
        <f t="shared" si="2"/>
        <v>#define JOYSTICKTASTE4  63</v>
      </c>
    </row>
    <row r="6" spans="1:7" x14ac:dyDescent="0.2">
      <c r="A6">
        <v>5</v>
      </c>
      <c r="B6">
        <v>77</v>
      </c>
      <c r="C6">
        <f t="shared" si="0"/>
        <v>90</v>
      </c>
      <c r="E6" t="str">
        <f t="shared" si="1"/>
        <v>#define KEY5  90</v>
      </c>
      <c r="G6" t="str">
        <f t="shared" si="2"/>
        <v>#define JOYSTICKTASTE5  90</v>
      </c>
    </row>
    <row r="7" spans="1:7" x14ac:dyDescent="0.2">
      <c r="A7">
        <v>6</v>
      </c>
      <c r="B7">
        <v>103</v>
      </c>
      <c r="C7">
        <f t="shared" si="0"/>
        <v>120</v>
      </c>
      <c r="E7" t="str">
        <f t="shared" si="1"/>
        <v>#define KEY6  120</v>
      </c>
      <c r="G7" t="str">
        <f t="shared" si="2"/>
        <v>#define JOYSTICKTASTE6  120</v>
      </c>
    </row>
    <row r="8" spans="1:7" x14ac:dyDescent="0.2">
      <c r="A8">
        <v>7</v>
      </c>
      <c r="B8">
        <v>137</v>
      </c>
      <c r="C8">
        <f t="shared" si="0"/>
        <v>155</v>
      </c>
      <c r="E8" t="str">
        <f t="shared" si="1"/>
        <v>#define KEY7  155</v>
      </c>
      <c r="G8" t="str">
        <f t="shared" si="2"/>
        <v>#define JOYSTICKTASTE7  155</v>
      </c>
    </row>
    <row r="9" spans="1:7" x14ac:dyDescent="0.2">
      <c r="A9">
        <v>8</v>
      </c>
      <c r="B9">
        <v>173</v>
      </c>
      <c r="C9">
        <f t="shared" si="0"/>
        <v>185</v>
      </c>
      <c r="E9" t="str">
        <f t="shared" si="1"/>
        <v>#define KEY8  185</v>
      </c>
      <c r="G9" t="str">
        <f t="shared" si="2"/>
        <v>#define JOYSTICKTASTE8  185</v>
      </c>
    </row>
    <row r="10" spans="1:7" x14ac:dyDescent="0.2">
      <c r="A10">
        <v>9</v>
      </c>
      <c r="B10">
        <v>196</v>
      </c>
      <c r="C10">
        <f t="shared" si="0"/>
        <v>206</v>
      </c>
      <c r="E10" t="str">
        <f t="shared" si="1"/>
        <v>#define KEY9  206</v>
      </c>
      <c r="G10" t="str">
        <f t="shared" si="2"/>
        <v>#define JOYSTICKTASTE9  206</v>
      </c>
    </row>
    <row r="11" spans="1:7" x14ac:dyDescent="0.2">
      <c r="A11">
        <v>10</v>
      </c>
      <c r="B11">
        <v>216</v>
      </c>
      <c r="C11">
        <f t="shared" si="0"/>
        <v>224</v>
      </c>
      <c r="E11" t="str">
        <f t="shared" si="1"/>
        <v>#define KEY10  224</v>
      </c>
      <c r="G11" t="str">
        <f t="shared" si="2"/>
        <v>#define JOYSTICKTASTE10  224</v>
      </c>
    </row>
    <row r="12" spans="1:7" x14ac:dyDescent="0.2">
      <c r="A12">
        <v>11</v>
      </c>
      <c r="B12">
        <v>232</v>
      </c>
      <c r="C12">
        <f t="shared" si="0"/>
        <v>236</v>
      </c>
      <c r="E12" t="str">
        <f t="shared" si="1"/>
        <v>#define KEY11  236</v>
      </c>
      <c r="G12" t="str">
        <f t="shared" si="2"/>
        <v>#define JOYSTICKTASTE11  236</v>
      </c>
    </row>
    <row r="13" spans="1:7" x14ac:dyDescent="0.2">
      <c r="A13">
        <v>12</v>
      </c>
      <c r="B13">
        <v>240</v>
      </c>
      <c r="C13">
        <f t="shared" si="0"/>
        <v>248</v>
      </c>
      <c r="E13" t="str">
        <f t="shared" si="1"/>
        <v>#define KEY12  248</v>
      </c>
      <c r="G13" t="str">
        <f t="shared" si="2"/>
        <v>#define JOYSTICKTASTE12  248</v>
      </c>
    </row>
    <row r="14" spans="1:7" x14ac:dyDescent="0.2">
      <c r="A14">
        <v>13</v>
      </c>
      <c r="B14">
        <v>255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Tastatur 3x4 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Ruedi Heimlicher</dc:creator>
  <cp:lastModifiedBy>Ruedi Heimlicher</cp:lastModifiedBy>
  <dcterms:created xsi:type="dcterms:W3CDTF">2024-05-01T17:50:21Z</dcterms:created>
  <dcterms:modified xsi:type="dcterms:W3CDTF">2024-09-10T08:21:43Z</dcterms:modified>
</cp:coreProperties>
</file>