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BM_ADMIN\Box Sync\Hunting Zika Virus with Machine Learning (Cary Institute)\Data\"/>
    </mc:Choice>
  </mc:AlternateContent>
  <bookViews>
    <workbookView xWindow="660" yWindow="0" windowWidth="21120" windowHeight="9276" tabRatio="500" activeTab="2"/>
  </bookViews>
  <sheets>
    <sheet name="Mosquito Traits" sheetId="1" r:id="rId1"/>
    <sheet name="Mosquito Legend" sheetId="2" r:id="rId2"/>
    <sheet name="Flav-Mosq Matrix" sheetId="3" r:id="rId3"/>
    <sheet name="Matrix Legend" sheetId="4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T2" i="3" l="1"/>
  <c r="FT3" i="3"/>
  <c r="FT4" i="3"/>
  <c r="FT5" i="3"/>
  <c r="FT6" i="3"/>
  <c r="FT7" i="3"/>
  <c r="FT8" i="3"/>
  <c r="FT9" i="3"/>
  <c r="FT10" i="3"/>
  <c r="FT11" i="3"/>
  <c r="FT12" i="3"/>
  <c r="FT13" i="3"/>
  <c r="FT14" i="3"/>
  <c r="FT15" i="3"/>
  <c r="FT16" i="3"/>
  <c r="FT17" i="3"/>
  <c r="FT18" i="3"/>
  <c r="FT19" i="3"/>
  <c r="FT20" i="3"/>
  <c r="FT21" i="3"/>
  <c r="FT22" i="3"/>
  <c r="FT23" i="3"/>
  <c r="FT24" i="3"/>
  <c r="FT25" i="3"/>
  <c r="FT26" i="3"/>
  <c r="FT27" i="3"/>
  <c r="FT28" i="3"/>
  <c r="FT29" i="3"/>
  <c r="FT30" i="3"/>
  <c r="FT31" i="3"/>
  <c r="FT32" i="3"/>
  <c r="FT33" i="3"/>
  <c r="FT34" i="3"/>
  <c r="FT35" i="3"/>
  <c r="FT36" i="3"/>
  <c r="FT37" i="3"/>
  <c r="FT38" i="3"/>
  <c r="B39" i="3"/>
  <c r="C39" i="3"/>
  <c r="D39" i="3"/>
  <c r="E39" i="3"/>
  <c r="F39" i="3"/>
  <c r="G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B40" i="3"/>
  <c r="C40" i="3"/>
  <c r="D40" i="3"/>
  <c r="E40" i="3"/>
  <c r="F40" i="3"/>
  <c r="G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B41" i="3"/>
  <c r="C41" i="3"/>
  <c r="D41" i="3"/>
  <c r="E41" i="3"/>
  <c r="F41" i="3"/>
  <c r="G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4" i="3"/>
  <c r="FT45" i="3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<sst xmlns="http://schemas.openxmlformats.org/spreadsheetml/2006/main" count="920" uniqueCount="425">
  <si>
    <t>mosquitoSpecies</t>
  </si>
  <si>
    <t>subgenus</t>
  </si>
  <si>
    <t>group</t>
  </si>
  <si>
    <t>humanBiter</t>
  </si>
  <si>
    <t>hostBreadth</t>
  </si>
  <si>
    <t>primates</t>
  </si>
  <si>
    <t>nonPrimateMammals</t>
  </si>
  <si>
    <t>birds</t>
  </si>
  <si>
    <t>coldBloodedVertebrates</t>
  </si>
  <si>
    <t>geographicRange</t>
  </si>
  <si>
    <t>africa</t>
  </si>
  <si>
    <t>middleEast</t>
  </si>
  <si>
    <t>australia</t>
  </si>
  <si>
    <t>pacific</t>
  </si>
  <si>
    <t>asia</t>
  </si>
  <si>
    <t>europe</t>
  </si>
  <si>
    <t>northAmerica</t>
  </si>
  <si>
    <t>southAmerica</t>
  </si>
  <si>
    <t>biteDawn</t>
  </si>
  <si>
    <t>biteDay</t>
  </si>
  <si>
    <t>biteDusk</t>
  </si>
  <si>
    <t>biteNight</t>
  </si>
  <si>
    <t>containerBreeder</t>
  </si>
  <si>
    <t>larvalHabitat</t>
  </si>
  <si>
    <t>permanentHabitat</t>
  </si>
  <si>
    <t>urbanAreas</t>
  </si>
  <si>
    <t>indoors</t>
  </si>
  <si>
    <t>Aedeomyia africana</t>
  </si>
  <si>
    <t>none</t>
  </si>
  <si>
    <t>Pond</t>
  </si>
  <si>
    <t>Aedeomyia catasticta</t>
  </si>
  <si>
    <t>Aedes abnormalis</t>
  </si>
  <si>
    <t>Aedimorphus</t>
  </si>
  <si>
    <t>Aedes aegypti</t>
  </si>
  <si>
    <t>Stegomyia</t>
  </si>
  <si>
    <t>aegypti</t>
  </si>
  <si>
    <t>Container</t>
  </si>
  <si>
    <t>Aedes africanus</t>
  </si>
  <si>
    <t>africanus</t>
  </si>
  <si>
    <t>Treehole</t>
  </si>
  <si>
    <t>Aedes albopictus</t>
  </si>
  <si>
    <t>scutellaris</t>
  </si>
  <si>
    <t>Non-Discriminate</t>
  </si>
  <si>
    <t>Aedes argenteopunctatus</t>
  </si>
  <si>
    <t>Catageiomyia</t>
  </si>
  <si>
    <t>Aedes bancroftianus</t>
  </si>
  <si>
    <t>Pseudoskusea</t>
  </si>
  <si>
    <t>Ground Pool</t>
  </si>
  <si>
    <t>Aedes bromeliae</t>
  </si>
  <si>
    <t>Simpsoni</t>
  </si>
  <si>
    <t>Aedes caballus</t>
  </si>
  <si>
    <t>Ochlerotatus</t>
  </si>
  <si>
    <t>Juppius</t>
  </si>
  <si>
    <t>Swamp</t>
  </si>
  <si>
    <t>Aedes cantans</t>
  </si>
  <si>
    <t>Aedes chemulpoensis</t>
  </si>
  <si>
    <t>Pseudonigeria</t>
  </si>
  <si>
    <t>Aedes cinereus</t>
  </si>
  <si>
    <t>Aedes</t>
  </si>
  <si>
    <t>Aedes circumluteolus</t>
  </si>
  <si>
    <t>Neomelaniconion</t>
  </si>
  <si>
    <t>Aedes cumminsii</t>
  </si>
  <si>
    <t>Aedes curtipes</t>
  </si>
  <si>
    <t>Cancraedes</t>
  </si>
  <si>
    <t>Rice Paddy</t>
  </si>
  <si>
    <t>Aedes dalzieli</t>
  </si>
  <si>
    <t>Aedes domesticus</t>
  </si>
  <si>
    <t>Aedes dorsalis</t>
  </si>
  <si>
    <t>Marsh</t>
  </si>
  <si>
    <t>Aedes flavicollis</t>
  </si>
  <si>
    <t>Diceromyia</t>
  </si>
  <si>
    <t>Aedes fluviatilis</t>
  </si>
  <si>
    <t>Georgecraigius</t>
  </si>
  <si>
    <t>Horsfallius</t>
  </si>
  <si>
    <t>Aedes fowleri</t>
  </si>
  <si>
    <t>Aedes furcifer</t>
  </si>
  <si>
    <t>Aedes grahami</t>
  </si>
  <si>
    <t>Mucidus</t>
  </si>
  <si>
    <t>Aedes hensilli</t>
  </si>
  <si>
    <t>Scuttellaris</t>
  </si>
  <si>
    <t>Aedes ingrami</t>
  </si>
  <si>
    <t>Hopkinsius</t>
  </si>
  <si>
    <t>Aedes jamoti</t>
  </si>
  <si>
    <t>Aedes juppi</t>
  </si>
  <si>
    <t>Aedes koreicus</t>
  </si>
  <si>
    <t>Hulecoeteomyia</t>
  </si>
  <si>
    <t>Aedes lineatopennis</t>
  </si>
  <si>
    <t>Aedes longipalpis</t>
  </si>
  <si>
    <t>Zavortinkius</t>
  </si>
  <si>
    <t>Aedes luteocephalus</t>
  </si>
  <si>
    <t>Africanus</t>
  </si>
  <si>
    <t>Aedes mcintoshi</t>
  </si>
  <si>
    <t>Aedes melanimon</t>
  </si>
  <si>
    <t>Aedes mediolineatus</t>
  </si>
  <si>
    <t>Aedes metallicus</t>
  </si>
  <si>
    <t>Metallicus</t>
  </si>
  <si>
    <t>Aedes minutus</t>
  </si>
  <si>
    <t>Aedes natronius</t>
  </si>
  <si>
    <t>Aedes neoafricanus</t>
  </si>
  <si>
    <t>Aedes normanensis</t>
  </si>
  <si>
    <t>Aedes notoscriptus</t>
  </si>
  <si>
    <t>Rampamyia</t>
  </si>
  <si>
    <t>Aedes occidentalis</t>
  </si>
  <si>
    <t>Dobrotworskyius</t>
  </si>
  <si>
    <t>Rockhole</t>
  </si>
  <si>
    <t>Aedes ochraceus</t>
  </si>
  <si>
    <t>Aedes opok</t>
  </si>
  <si>
    <t>Aedes polynesiensis</t>
  </si>
  <si>
    <t>Scutellaris</t>
  </si>
  <si>
    <t>Aedes procax</t>
  </si>
  <si>
    <t>Aedes scapularis</t>
  </si>
  <si>
    <t>Scapularis</t>
  </si>
  <si>
    <t>Aedes scutellaris</t>
  </si>
  <si>
    <t>Aedes serratus</t>
  </si>
  <si>
    <t>serratus</t>
  </si>
  <si>
    <t>Aedes simulans</t>
  </si>
  <si>
    <t>Elpeytonius</t>
  </si>
  <si>
    <t>Aedes stokesi</t>
  </si>
  <si>
    <t>Albuginosus</t>
  </si>
  <si>
    <t>Aedes tarsalis</t>
  </si>
  <si>
    <t>Aedes taeniarostris</t>
  </si>
  <si>
    <t>Aedes taylori</t>
  </si>
  <si>
    <t>Aedes togoi</t>
  </si>
  <si>
    <t>Tanakaius</t>
  </si>
  <si>
    <t>Aedes vexans</t>
  </si>
  <si>
    <t>Aedes vigilax</t>
  </si>
  <si>
    <t>Aedes vittatus</t>
  </si>
  <si>
    <t>Fredwardsius</t>
  </si>
  <si>
    <t>Anopheles amictus</t>
  </si>
  <si>
    <t>Cellia</t>
  </si>
  <si>
    <t>Anopheles barbirostris</t>
  </si>
  <si>
    <t>Anopheles</t>
  </si>
  <si>
    <t>Barbirostris</t>
  </si>
  <si>
    <t>Anopheles coustani</t>
  </si>
  <si>
    <t>Coustani</t>
  </si>
  <si>
    <t>Anopheles crucians</t>
  </si>
  <si>
    <t>Punctipennis</t>
  </si>
  <si>
    <t>Anopheles domicola</t>
  </si>
  <si>
    <t>Anopheles funestus</t>
  </si>
  <si>
    <t>Funestus</t>
  </si>
  <si>
    <t>Anopheles gambiae</t>
  </si>
  <si>
    <t>Anopheles hyrcanus</t>
  </si>
  <si>
    <t>Hyrcanus</t>
  </si>
  <si>
    <t>Anopheles maculipennis</t>
  </si>
  <si>
    <t>Maculipennis</t>
  </si>
  <si>
    <t>Anopheles meraukensis</t>
  </si>
  <si>
    <t>Anopheles paludis</t>
  </si>
  <si>
    <t>Anopheles pharoensis</t>
  </si>
  <si>
    <t>Anopheles philippinensis</t>
  </si>
  <si>
    <t>Annularis</t>
  </si>
  <si>
    <t>Anopheles punctipennis</t>
  </si>
  <si>
    <t>Anopheles pretoriensis</t>
  </si>
  <si>
    <t>Anopheles quadrimaculatus</t>
  </si>
  <si>
    <t>Anopheles subpictus</t>
  </si>
  <si>
    <t>Anopheles tessalatus</t>
  </si>
  <si>
    <t>Tessellatus</t>
  </si>
  <si>
    <t>Armigeres obturbans</t>
  </si>
  <si>
    <t>Armigeres</t>
  </si>
  <si>
    <t>Aedes alternans</t>
  </si>
  <si>
    <t>Coquillettidia aurites</t>
  </si>
  <si>
    <t>Coquillettidia</t>
  </si>
  <si>
    <t>Coquillettidia linealis</t>
  </si>
  <si>
    <t>Coquillettidia perturbans</t>
  </si>
  <si>
    <t>Coquillettidia metallica</t>
  </si>
  <si>
    <t>Coquillettidia richiardii</t>
  </si>
  <si>
    <t>Coquillettidia venezuelensis</t>
  </si>
  <si>
    <t>Rhynchotaenia</t>
  </si>
  <si>
    <t>Culex adamesi</t>
  </si>
  <si>
    <t>Melanoconion</t>
  </si>
  <si>
    <t>Culex annulirostris</t>
  </si>
  <si>
    <t>Culex</t>
  </si>
  <si>
    <t>Culex antennatus</t>
  </si>
  <si>
    <t>Culex australicus</t>
  </si>
  <si>
    <t>Culex bahamensis</t>
  </si>
  <si>
    <t>Culex bitaeniorhynchus</t>
  </si>
  <si>
    <t>Oculeomyia</t>
  </si>
  <si>
    <t>Culex caudelli</t>
  </si>
  <si>
    <t>Culex coronator</t>
  </si>
  <si>
    <t>Culex crybda</t>
  </si>
  <si>
    <t>Culex epidesmus</t>
  </si>
  <si>
    <t>Culex duttoni</t>
  </si>
  <si>
    <t>Culex fatigans</t>
  </si>
  <si>
    <t>Culex fuscocephala</t>
  </si>
  <si>
    <t>Culex gelidus</t>
  </si>
  <si>
    <t>Culex guiarti</t>
  </si>
  <si>
    <t>Culex modestus</t>
  </si>
  <si>
    <t>Barraudius</t>
  </si>
  <si>
    <t>Culex nakuruensis</t>
  </si>
  <si>
    <t>Culex neavei</t>
  </si>
  <si>
    <t>Culex nebulosus</t>
  </si>
  <si>
    <t>Culiciomyia</t>
  </si>
  <si>
    <t>Culex nigripalpus</t>
  </si>
  <si>
    <t>Culex p. molestus</t>
  </si>
  <si>
    <t>pipiens</t>
  </si>
  <si>
    <t>Culex perexiguus</t>
  </si>
  <si>
    <t>Culex perfuscus</t>
  </si>
  <si>
    <t>Culex pipiens</t>
  </si>
  <si>
    <t>Culex poicilipes</t>
  </si>
  <si>
    <t>Culex pruina</t>
  </si>
  <si>
    <t>Culex pseudovishnui</t>
  </si>
  <si>
    <t>Culex pullus</t>
  </si>
  <si>
    <t>Culex quinquefasciatus</t>
  </si>
  <si>
    <t>Culex restuans</t>
  </si>
  <si>
    <t>Culex rubinotus</t>
  </si>
  <si>
    <t>Eumelanomyia</t>
  </si>
  <si>
    <t>Culex salinarius</t>
  </si>
  <si>
    <t>Culex sitiens</t>
  </si>
  <si>
    <t>Culex spissipes</t>
  </si>
  <si>
    <t>Spissipes</t>
  </si>
  <si>
    <t>Culex squamosus</t>
  </si>
  <si>
    <t>Culex taeniopus</t>
  </si>
  <si>
    <t>Culex tarsalis</t>
  </si>
  <si>
    <t>Culex telesilla</t>
  </si>
  <si>
    <t>Culex thalassius</t>
  </si>
  <si>
    <t>Culex theileri</t>
  </si>
  <si>
    <t>Culex tritaeniorhynchus</t>
  </si>
  <si>
    <t>Culex univittatus</t>
  </si>
  <si>
    <t>Culex virgultus</t>
  </si>
  <si>
    <t>Bomina Dubia 3</t>
  </si>
  <si>
    <t>Culex vishnui</t>
  </si>
  <si>
    <t>Culex vomerifer</t>
  </si>
  <si>
    <t>Culex weschei</t>
  </si>
  <si>
    <t>Culex whitmorei</t>
  </si>
  <si>
    <t>Culex zombaensis</t>
  </si>
  <si>
    <t>Culiseta alaskaensis</t>
  </si>
  <si>
    <t>Culiseta</t>
  </si>
  <si>
    <t>Culiseta impatiens</t>
  </si>
  <si>
    <t>Culiseta inorata</t>
  </si>
  <si>
    <t>Culiseta melanura</t>
  </si>
  <si>
    <t>Climacura</t>
  </si>
  <si>
    <t>Crypt</t>
  </si>
  <si>
    <t>Deinocerites pseudes</t>
  </si>
  <si>
    <t>Eretmapodites chrysogaster</t>
  </si>
  <si>
    <t>Eretmapodites inornatus</t>
  </si>
  <si>
    <t>Eretmapodites oedipodeios</t>
  </si>
  <si>
    <t>Eretmapodites quinquevittatus</t>
  </si>
  <si>
    <t>Eretmapodites silvestris</t>
  </si>
  <si>
    <t>Contaier</t>
  </si>
  <si>
    <t>Ficalbia flavens</t>
  </si>
  <si>
    <t>Mimomyia</t>
  </si>
  <si>
    <t>Haemagogus anastasionis</t>
  </si>
  <si>
    <t>Haemagogus</t>
  </si>
  <si>
    <t>Haemagogus celeste</t>
  </si>
  <si>
    <t>Haemagogus equinus</t>
  </si>
  <si>
    <t>Haemagogus janthinomys</t>
  </si>
  <si>
    <t>Haemagogus leucocelaenus</t>
  </si>
  <si>
    <t>Conopostegus</t>
  </si>
  <si>
    <t>Haemagogus spegazzinii</t>
  </si>
  <si>
    <t>Mansonia septempunctata</t>
  </si>
  <si>
    <t>Mansonioides</t>
  </si>
  <si>
    <t>Mansonia titillans</t>
  </si>
  <si>
    <t>Mansonia</t>
  </si>
  <si>
    <t>Mansonia uniformis</t>
  </si>
  <si>
    <t>Mansonia africana</t>
  </si>
  <si>
    <t>Mimomyia hispida</t>
  </si>
  <si>
    <t>Mimomyia lacustris</t>
  </si>
  <si>
    <t>Mimomyia splendens</t>
  </si>
  <si>
    <t>Aedes canadensis</t>
  </si>
  <si>
    <t>Aedes cantator</t>
  </si>
  <si>
    <t>Aedes japonicus</t>
  </si>
  <si>
    <t>Aedes sollicitans</t>
  </si>
  <si>
    <t>Aedes tremulus</t>
  </si>
  <si>
    <t>Macleaya</t>
  </si>
  <si>
    <t>Aedes trivittatus</t>
  </si>
  <si>
    <t>Orthopodomyia signifera</t>
  </si>
  <si>
    <t>Psorophora albipes</t>
  </si>
  <si>
    <t>Janthinosoma</t>
  </si>
  <si>
    <t>Psorophora columbiae</t>
  </si>
  <si>
    <t>Grabhamia</t>
  </si>
  <si>
    <t>Psorophorra ferox</t>
  </si>
  <si>
    <t>Runchomyia frontosa</t>
  </si>
  <si>
    <t>Runchomyia</t>
  </si>
  <si>
    <t>Sabethes albiprivus</t>
  </si>
  <si>
    <t>Sabethes</t>
  </si>
  <si>
    <t>Sabethes belisarioi</t>
  </si>
  <si>
    <t>Sabethes chloropterus</t>
  </si>
  <si>
    <t>Sabethoides</t>
  </si>
  <si>
    <t>Sabethes soperi</t>
  </si>
  <si>
    <t>Peytonulus</t>
  </si>
  <si>
    <t>Uranotaenia mashonaensis</t>
  </si>
  <si>
    <t>Pseudoficalbia</t>
  </si>
  <si>
    <t>Uranotaenia sapphirina</t>
  </si>
  <si>
    <t>Uranotaenia</t>
  </si>
  <si>
    <t>Uranotaenia unguiculata</t>
  </si>
  <si>
    <t>Psedoficalbia</t>
  </si>
  <si>
    <t>TRAIT</t>
  </si>
  <si>
    <t>Type</t>
  </si>
  <si>
    <t>Description</t>
  </si>
  <si>
    <t>Subgenus</t>
  </si>
  <si>
    <t>Categorical</t>
  </si>
  <si>
    <t>Group</t>
  </si>
  <si>
    <t>Taxonomic group</t>
  </si>
  <si>
    <t>Human Biter?</t>
  </si>
  <si>
    <t>Binary</t>
  </si>
  <si>
    <t>Does the mosquito have a feeding preference for humans (often referred to as a pest species)? 1 - YES 0 - NO</t>
  </si>
  <si>
    <t>Host Range (Breadth)</t>
  </si>
  <si>
    <t>Continuous</t>
  </si>
  <si>
    <t>Continuous value (0 - 4) of how many taxonomic groups it feeds on</t>
  </si>
  <si>
    <t>Host Range (x4)</t>
  </si>
  <si>
    <t>What taxonomic groups do they feed on? (Primate, Non-Primate Mammal, Bird, Cold-Blooded Vertebrate)</t>
  </si>
  <si>
    <t>No. of Countries</t>
  </si>
  <si>
    <t>Number of countries mosquito is reported in according to the Walter Reed catalog</t>
  </si>
  <si>
    <t>Geographic Ranges (x8)</t>
  </si>
  <si>
    <t>Where mosquitoes are found (binary)</t>
  </si>
  <si>
    <t>Biting Time (x4)</t>
  </si>
  <si>
    <t>What time of day do mosquitoes bite? (DAWN, DAY, DUSK, NIGHT)</t>
  </si>
  <si>
    <t>Container Breeder</t>
  </si>
  <si>
    <t>Is the mosquito known to breed in artificial containers? 1 - YES 0 - NO</t>
  </si>
  <si>
    <t>Oviposition Site</t>
  </si>
  <si>
    <t>Label</t>
  </si>
  <si>
    <t>Treehole/Bromeliad/Plant Axil</t>
  </si>
  <si>
    <t>Container, Plant Husk</t>
  </si>
  <si>
    <t>Permanent Fresh Water Bodies (pond, lake, etc.)</t>
  </si>
  <si>
    <t>Includes rockpools &amp; crabholes</t>
  </si>
  <si>
    <t>Estuarine or marsh, must be brackish</t>
  </si>
  <si>
    <t>similar to marsh, but not brackish</t>
  </si>
  <si>
    <t>flooded ground pools, puddles, temporary ground water</t>
  </si>
  <si>
    <t>Rice fields</t>
  </si>
  <si>
    <t>subterranean habitat, only had one instance of this</t>
  </si>
  <si>
    <t>several species were non-discriminate in habitat choice</t>
  </si>
  <si>
    <t>Permanent Habitat?</t>
  </si>
  <si>
    <t>Does the mosquito require permanent aquatic habitats? 1 - YES 0 - NO</t>
  </si>
  <si>
    <t>Urban Areas</t>
  </si>
  <si>
    <t>Do the mosquitoes exhibit a preference for urban areas? 1- YES 0 - NO</t>
  </si>
  <si>
    <t>Indoors?</t>
  </si>
  <si>
    <t>Is the mosquito found indoors? 1 - YES 0 - NO</t>
  </si>
  <si>
    <t>Diapause</t>
  </si>
  <si>
    <t>Do the mosquitoes have diapause eggs? 1- YES, 0 -NO</t>
  </si>
  <si>
    <t>Sip Feeder</t>
  </si>
  <si>
    <t>Are the mosquitoes sip feeders? 1- YES, 0 -NO</t>
  </si>
  <si>
    <t>Eggs</t>
  </si>
  <si>
    <t>Categorical/ Continuous</t>
  </si>
  <si>
    <t>Are the eggs laid SINGLE or in RAFTS?</t>
  </si>
  <si>
    <t>Time to Mating</t>
  </si>
  <si>
    <t>How long after emergence can mosquitoes mate?</t>
  </si>
  <si>
    <t>Swarm Patterns</t>
  </si>
  <si>
    <t>swarm patterns of mosquitoes</t>
  </si>
  <si>
    <t>Canopy Layer</t>
  </si>
  <si>
    <t>What layer canopy are the mosquitoes found in?</t>
  </si>
  <si>
    <t>Sugar Meals</t>
  </si>
  <si>
    <t>Do the mosquitoes take sugar meals? 1 - YES, 0 - NO</t>
  </si>
  <si>
    <t>Reproduction and Feeding</t>
  </si>
  <si>
    <t>Do the mosquitoes reproduce BEFORE or AFTER blood feeding?</t>
  </si>
  <si>
    <t>Water Column Placement</t>
  </si>
  <si>
    <t>Where in the water column are larvae found?</t>
  </si>
  <si>
    <t>Palpomer No.</t>
  </si>
  <si>
    <t>Number of palpomeres</t>
  </si>
  <si>
    <t>F Palpus Length</t>
  </si>
  <si>
    <t>Length of female palps compared to proboscis</t>
  </si>
  <si>
    <t>Average Adult Longevity</t>
  </si>
  <si>
    <t>In Days</t>
  </si>
  <si>
    <t>Average Adult Female Size</t>
  </si>
  <si>
    <t>In mm ( or small, medium, large if can only find qualitative measures)</t>
  </si>
  <si>
    <t>Duration of Larval Stage</t>
  </si>
  <si>
    <t>Average Flight Distance for Females</t>
  </si>
  <si>
    <t>In km</t>
  </si>
  <si>
    <t>Water Quality</t>
  </si>
  <si>
    <t>Are eggs ovipositited in CLEAR or DIRTY water?</t>
  </si>
  <si>
    <t>Predacious Larvae</t>
  </si>
  <si>
    <t>Are the larvae predacious/carnivorous? 1 - YES 0 - NO</t>
  </si>
  <si>
    <t>Above, in which that virus has only been isolated</t>
  </si>
  <si>
    <t>Vectors that only vector one virus</t>
  </si>
  <si>
    <t>T if Vector has only 1 virus isolated</t>
  </si>
  <si>
    <t>VIRUSES ISOLATED PER VECTOR</t>
  </si>
  <si>
    <t>TOTAL VIRUSES</t>
  </si>
  <si>
    <t>ZIKV</t>
  </si>
  <si>
    <t>YFV</t>
  </si>
  <si>
    <t>YAOV</t>
  </si>
  <si>
    <t>WNV</t>
  </si>
  <si>
    <t>WESSV</t>
  </si>
  <si>
    <t>USUV</t>
  </si>
  <si>
    <t>UGSV</t>
  </si>
  <si>
    <t>TMUV</t>
  </si>
  <si>
    <t>STRV</t>
  </si>
  <si>
    <t>SPOV</t>
  </si>
  <si>
    <t>SLEV</t>
  </si>
  <si>
    <t>SEPV</t>
  </si>
  <si>
    <t>SABV</t>
  </si>
  <si>
    <t>ROCV</t>
  </si>
  <si>
    <t>NTAV</t>
  </si>
  <si>
    <t>NMV</t>
  </si>
  <si>
    <t>NJLV</t>
  </si>
  <si>
    <t>MVEV</t>
  </si>
  <si>
    <t>KUNV</t>
  </si>
  <si>
    <t>KOUV</t>
  </si>
  <si>
    <t>KOKV</t>
  </si>
  <si>
    <t>KEDV</t>
  </si>
  <si>
    <t>JUGV</t>
  </si>
  <si>
    <t>JEV</t>
  </si>
  <si>
    <t>ITV</t>
  </si>
  <si>
    <t>ILHV</t>
  </si>
  <si>
    <t>IGUV</t>
  </si>
  <si>
    <t>EHV</t>
  </si>
  <si>
    <t>DENV-4</t>
  </si>
  <si>
    <t>DENV-3</t>
  </si>
  <si>
    <t>DENV-2</t>
  </si>
  <si>
    <t>DENV-1</t>
  </si>
  <si>
    <t>BSQV</t>
  </si>
  <si>
    <t>BOUV</t>
  </si>
  <si>
    <t>BANV</t>
  </si>
  <si>
    <t>BAGV</t>
  </si>
  <si>
    <t>ALFV</t>
  </si>
  <si>
    <t>TOTAL VECTORS</t>
  </si>
  <si>
    <t>Most Sensitive (STRONGEST)</t>
  </si>
  <si>
    <t>transmission experiment or just very well accepted in literature</t>
  </si>
  <si>
    <t>oral feeds + virus in saliva</t>
  </si>
  <si>
    <t>intrathoracic injection + plaque</t>
  </si>
  <si>
    <t>intrathoracic injection +PCR</t>
  </si>
  <si>
    <t>PCR pools</t>
  </si>
  <si>
    <t>in literature, "transmission"</t>
  </si>
  <si>
    <t>&lt;- older ranks for matrix, no longer using</t>
  </si>
  <si>
    <t>Least Sensitive (WEAKEST)</t>
  </si>
  <si>
    <t>in literature, "isolation"</t>
  </si>
  <si>
    <t>no known vectorial capacity</t>
  </si>
  <si>
    <t>species groups</t>
  </si>
  <si>
    <t>gray</t>
  </si>
  <si>
    <t>NOTE this is all competency, not measures of efficiency</t>
  </si>
  <si>
    <t>full transmission experiment, infected host to vector to susceptible host</t>
  </si>
  <si>
    <t>full transmission cycle</t>
  </si>
  <si>
    <t>mosquitoes feed on infected blood  and then legs/heads/wings are tested for dissemination or saliva is tested, usually with PCR</t>
  </si>
  <si>
    <t>oral feeds + dissemination/saliva</t>
  </si>
  <si>
    <t>mosquitoes are injected intrathoracically (bypassing the midgut, important barrier to infection) and then legs/heads/wings are tested for dissemination or saliva is tested, usually with PCR</t>
  </si>
  <si>
    <t>injection + dissemination/saliva</t>
  </si>
  <si>
    <t>mosquitoes (most often wild caught) are ground up (sometimes singly, more often in pools of 50-100) and tested for viral RNA with PCR</t>
  </si>
  <si>
    <t>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</si>
</sst>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b/>
      <i/>
      <u/>
      <sz val="11"/>
      <color rgb="FF000000"/>
      <name val="Calibri"/>
    </font>
    <font>
      <i/>
      <u/>
      <sz val="10"/>
      <name val="Arial"/>
    </font>
    <font>
      <i/>
      <sz val="10"/>
      <name val="Arial"/>
    </font>
    <font>
      <u/>
      <sz val="10"/>
      <name val="Arial"/>
    </font>
    <font>
      <b/>
      <sz val="10"/>
      <color rgb="FFCCCCCC"/>
      <name val="Arial"/>
    </font>
    <font>
      <sz val="10"/>
      <color rgb="FFCCCCCC"/>
      <name val="Arial"/>
    </font>
    <font>
      <sz val="11"/>
      <color rgb="FF000000"/>
      <name val="Calibri"/>
    </font>
    <font>
      <sz val="11"/>
      <color rgb="FF434343"/>
      <name val="Calibri"/>
    </font>
    <font>
      <b/>
      <sz val="11"/>
      <color rgb="FF434343"/>
      <name val="Calibri"/>
    </font>
    <font>
      <b/>
      <sz val="10"/>
      <color rgb="FF392529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2" fillId="0" borderId="0" xfId="0" applyFont="1"/>
    <xf numFmtId="0" fontId="3" fillId="3" borderId="0" xfId="0" applyFont="1" applyFill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1" fillId="5" borderId="0" xfId="0" applyFont="1" applyFill="1" applyAlignment="1"/>
    <xf numFmtId="0" fontId="14" fillId="2" borderId="0" xfId="0" applyFont="1" applyFill="1" applyAlignment="1"/>
    <xf numFmtId="0" fontId="10" fillId="0" borderId="0" xfId="0" applyFont="1"/>
    <xf numFmtId="0" fontId="10" fillId="0" borderId="0" xfId="0" applyFont="1" applyAlignment="1">
      <alignment wrapText="1"/>
    </xf>
    <xf numFmtId="0" fontId="4" fillId="6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workbookViewId="0">
      <pane xSplit="1" ySplit="1" topLeftCell="B110" activePane="bottomRight" state="frozen"/>
      <selection activeCell="AB8" sqref="AB8"/>
      <selection pane="topRight" activeCell="AB8" sqref="AB8"/>
      <selection pane="bottomLeft" activeCell="AB8" sqref="AB8"/>
      <selection pane="bottomRight" activeCell="B173" sqref="B173"/>
    </sheetView>
  </sheetViews>
  <sheetFormatPr defaultColWidth="14.44140625" defaultRowHeight="15.75" customHeight="1" x14ac:dyDescent="0.25"/>
  <cols>
    <col min="1" max="1" width="27.44140625" style="4" customWidth="1"/>
    <col min="2" max="16384" width="14.44140625" style="4"/>
  </cols>
  <sheetData>
    <row r="1" spans="1:27" ht="2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14.4" x14ac:dyDescent="0.3">
      <c r="A2" s="5" t="s">
        <v>27</v>
      </c>
      <c r="B2" s="6" t="s">
        <v>28</v>
      </c>
      <c r="C2" s="6"/>
      <c r="D2" s="6">
        <v>1</v>
      </c>
      <c r="E2" s="6">
        <f t="shared" ref="E2:E174" si="0">SUM(F2:I2)</f>
        <v>3</v>
      </c>
      <c r="F2" s="6">
        <v>1</v>
      </c>
      <c r="G2" s="6">
        <v>1</v>
      </c>
      <c r="H2" s="6">
        <v>1</v>
      </c>
      <c r="I2" s="6"/>
      <c r="J2" s="6">
        <v>20</v>
      </c>
      <c r="K2" s="6">
        <v>1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1</v>
      </c>
      <c r="W2" s="6">
        <v>0</v>
      </c>
      <c r="X2" s="6" t="s">
        <v>29</v>
      </c>
      <c r="Y2" s="6">
        <v>1</v>
      </c>
      <c r="Z2" s="6">
        <v>1</v>
      </c>
      <c r="AA2" s="6">
        <v>0</v>
      </c>
    </row>
    <row r="3" spans="1:27" ht="14.4" x14ac:dyDescent="0.3">
      <c r="A3" s="5" t="s">
        <v>30</v>
      </c>
      <c r="B3" s="6" t="s">
        <v>28</v>
      </c>
      <c r="C3" s="6"/>
      <c r="D3" s="6">
        <v>1</v>
      </c>
      <c r="E3" s="6">
        <f t="shared" si="0"/>
        <v>1</v>
      </c>
      <c r="F3" s="6"/>
      <c r="G3" s="6"/>
      <c r="H3" s="6">
        <v>1</v>
      </c>
      <c r="I3" s="6"/>
      <c r="J3" s="6">
        <v>19</v>
      </c>
      <c r="K3" s="6">
        <v>0</v>
      </c>
      <c r="L3" s="6">
        <v>0</v>
      </c>
      <c r="M3" s="6">
        <v>1</v>
      </c>
      <c r="N3" s="6">
        <v>1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1</v>
      </c>
      <c r="W3" s="6">
        <v>0</v>
      </c>
      <c r="X3" s="6" t="s">
        <v>29</v>
      </c>
      <c r="Y3" s="6">
        <v>1</v>
      </c>
      <c r="Z3" s="6">
        <v>0</v>
      </c>
      <c r="AA3" s="6">
        <v>0</v>
      </c>
    </row>
    <row r="4" spans="1:27" ht="14.4" x14ac:dyDescent="0.3">
      <c r="A4" s="5" t="s">
        <v>31</v>
      </c>
      <c r="B4" s="6" t="s">
        <v>32</v>
      </c>
      <c r="C4" s="6"/>
      <c r="E4" s="6">
        <f t="shared" si="0"/>
        <v>0</v>
      </c>
      <c r="F4" s="6"/>
      <c r="G4" s="6"/>
      <c r="H4" s="6"/>
      <c r="I4" s="6"/>
      <c r="J4" s="6">
        <v>6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Z4" s="6">
        <v>0</v>
      </c>
      <c r="AA4" s="6">
        <v>0</v>
      </c>
    </row>
    <row r="5" spans="1:27" ht="14.4" x14ac:dyDescent="0.3">
      <c r="A5" s="5" t="s">
        <v>33</v>
      </c>
      <c r="B5" s="6" t="s">
        <v>34</v>
      </c>
      <c r="C5" s="6" t="s">
        <v>35</v>
      </c>
      <c r="D5" s="6">
        <v>1</v>
      </c>
      <c r="E5" s="6">
        <f t="shared" si="0"/>
        <v>1</v>
      </c>
      <c r="F5" s="6">
        <v>1</v>
      </c>
      <c r="G5" s="6"/>
      <c r="H5" s="6"/>
      <c r="I5" s="6"/>
      <c r="J5" s="6">
        <v>154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 t="s">
        <v>36</v>
      </c>
      <c r="Y5" s="6">
        <v>0</v>
      </c>
      <c r="Z5" s="6">
        <v>1</v>
      </c>
      <c r="AA5" s="6">
        <v>1</v>
      </c>
    </row>
    <row r="6" spans="1:27" ht="14.4" x14ac:dyDescent="0.3">
      <c r="A6" s="5" t="s">
        <v>37</v>
      </c>
      <c r="B6" s="6" t="s">
        <v>34</v>
      </c>
      <c r="C6" s="6" t="s">
        <v>38</v>
      </c>
      <c r="D6" s="6">
        <v>1</v>
      </c>
      <c r="E6" s="6">
        <f t="shared" si="0"/>
        <v>0</v>
      </c>
      <c r="F6" s="6"/>
      <c r="G6" s="6"/>
      <c r="H6" s="6"/>
      <c r="I6" s="6"/>
      <c r="J6" s="6">
        <v>24</v>
      </c>
      <c r="K6" s="6">
        <v>1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1</v>
      </c>
      <c r="X6" s="6" t="s">
        <v>39</v>
      </c>
      <c r="Y6" s="6">
        <v>0</v>
      </c>
      <c r="Z6" s="6">
        <v>0</v>
      </c>
      <c r="AA6" s="6">
        <v>1</v>
      </c>
    </row>
    <row r="7" spans="1:27" ht="14.4" x14ac:dyDescent="0.3">
      <c r="A7" s="5" t="s">
        <v>40</v>
      </c>
      <c r="B7" s="6" t="s">
        <v>34</v>
      </c>
      <c r="C7" s="6" t="s">
        <v>41</v>
      </c>
      <c r="D7" s="6">
        <v>1</v>
      </c>
      <c r="E7" s="6">
        <f t="shared" si="0"/>
        <v>2</v>
      </c>
      <c r="F7" s="6"/>
      <c r="G7" s="6">
        <v>1</v>
      </c>
      <c r="H7" s="6">
        <v>1</v>
      </c>
      <c r="I7" s="6"/>
      <c r="J7" s="6">
        <v>116</v>
      </c>
      <c r="K7" s="6">
        <v>1</v>
      </c>
      <c r="L7" s="6">
        <v>1</v>
      </c>
      <c r="M7" s="6">
        <v>0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0</v>
      </c>
      <c r="W7" s="6">
        <v>1</v>
      </c>
      <c r="X7" s="6" t="s">
        <v>42</v>
      </c>
      <c r="Y7" s="6">
        <v>0</v>
      </c>
      <c r="Z7" s="6">
        <v>1</v>
      </c>
      <c r="AA7" s="6">
        <v>1</v>
      </c>
    </row>
    <row r="8" spans="1:27" ht="14.4" x14ac:dyDescent="0.3">
      <c r="A8" s="5" t="s">
        <v>43</v>
      </c>
      <c r="B8" s="6" t="s">
        <v>44</v>
      </c>
      <c r="C8" s="6"/>
      <c r="D8" s="6">
        <v>0</v>
      </c>
      <c r="E8" s="6">
        <f t="shared" si="0"/>
        <v>0</v>
      </c>
      <c r="F8" s="6"/>
      <c r="G8" s="6"/>
      <c r="H8" s="6"/>
      <c r="I8" s="6"/>
      <c r="J8" s="6">
        <v>17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W8" s="6">
        <v>0</v>
      </c>
      <c r="X8" s="6" t="s">
        <v>29</v>
      </c>
      <c r="Y8" s="6">
        <v>1</v>
      </c>
      <c r="Z8" s="6">
        <v>0</v>
      </c>
      <c r="AA8" s="6">
        <v>0</v>
      </c>
    </row>
    <row r="9" spans="1:27" ht="14.4" x14ac:dyDescent="0.3">
      <c r="A9" s="5" t="s">
        <v>45</v>
      </c>
      <c r="B9" s="6" t="s">
        <v>46</v>
      </c>
      <c r="C9" s="6"/>
      <c r="D9" s="6">
        <v>1</v>
      </c>
      <c r="E9" s="6">
        <f t="shared" si="0"/>
        <v>0</v>
      </c>
      <c r="F9" s="6"/>
      <c r="G9" s="6"/>
      <c r="H9" s="6"/>
      <c r="I9" s="6"/>
      <c r="J9" s="6">
        <v>1</v>
      </c>
      <c r="K9" s="6">
        <v>0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W9" s="6">
        <v>0</v>
      </c>
      <c r="X9" s="6" t="s">
        <v>47</v>
      </c>
      <c r="Y9" s="6">
        <v>0</v>
      </c>
      <c r="Z9" s="6">
        <v>0</v>
      </c>
      <c r="AA9" s="6">
        <v>0</v>
      </c>
    </row>
    <row r="10" spans="1:27" ht="14.4" x14ac:dyDescent="0.3">
      <c r="A10" s="5" t="s">
        <v>48</v>
      </c>
      <c r="B10" s="6" t="s">
        <v>34</v>
      </c>
      <c r="C10" s="6" t="s">
        <v>49</v>
      </c>
      <c r="D10" s="6">
        <v>1</v>
      </c>
      <c r="E10" s="6">
        <f t="shared" si="0"/>
        <v>1</v>
      </c>
      <c r="F10" s="6">
        <v>1</v>
      </c>
      <c r="G10" s="6"/>
      <c r="H10" s="6"/>
      <c r="I10" s="6"/>
      <c r="J10" s="6">
        <v>23</v>
      </c>
      <c r="K10" s="6">
        <v>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W10" s="6">
        <v>1</v>
      </c>
      <c r="X10" s="6" t="s">
        <v>39</v>
      </c>
      <c r="Y10" s="6">
        <v>0</v>
      </c>
      <c r="Z10" s="6">
        <v>0</v>
      </c>
      <c r="AA10" s="6">
        <v>0</v>
      </c>
    </row>
    <row r="11" spans="1:27" ht="14.4" x14ac:dyDescent="0.3">
      <c r="A11" s="5" t="s">
        <v>50</v>
      </c>
      <c r="B11" s="6" t="s">
        <v>51</v>
      </c>
      <c r="C11" s="6" t="s">
        <v>52</v>
      </c>
      <c r="D11" s="6">
        <v>1</v>
      </c>
      <c r="E11" s="6">
        <f t="shared" si="0"/>
        <v>1</v>
      </c>
      <c r="F11" s="6"/>
      <c r="G11" s="6">
        <v>1</v>
      </c>
      <c r="H11" s="6"/>
      <c r="I11" s="6"/>
      <c r="J11" s="6">
        <v>10</v>
      </c>
      <c r="K11" s="6">
        <v>1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1</v>
      </c>
      <c r="V11" s="6">
        <v>0</v>
      </c>
      <c r="W11" s="6">
        <v>0</v>
      </c>
      <c r="X11" s="6" t="s">
        <v>53</v>
      </c>
      <c r="Y11" s="6">
        <v>0</v>
      </c>
      <c r="Z11" s="6">
        <v>0</v>
      </c>
      <c r="AA11" s="6">
        <v>0</v>
      </c>
    </row>
    <row r="12" spans="1:27" ht="14.4" x14ac:dyDescent="0.3">
      <c r="A12" s="5" t="s">
        <v>54</v>
      </c>
      <c r="B12" s="6" t="s">
        <v>51</v>
      </c>
      <c r="C12" s="6"/>
      <c r="D12" s="6">
        <v>1</v>
      </c>
      <c r="E12" s="6">
        <f t="shared" si="0"/>
        <v>1</v>
      </c>
      <c r="F12" s="6"/>
      <c r="G12" s="6">
        <v>1</v>
      </c>
      <c r="H12" s="6"/>
      <c r="I12" s="6"/>
      <c r="J12" s="6">
        <v>34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6">
        <v>1</v>
      </c>
      <c r="Q12" s="6">
        <v>1</v>
      </c>
      <c r="R12" s="6">
        <v>0</v>
      </c>
      <c r="S12" s="6">
        <v>1</v>
      </c>
      <c r="T12" s="6">
        <v>0</v>
      </c>
      <c r="U12" s="6">
        <v>1</v>
      </c>
      <c r="V12" s="6">
        <v>0</v>
      </c>
      <c r="W12" s="6">
        <v>0</v>
      </c>
      <c r="X12" s="6" t="s">
        <v>47</v>
      </c>
      <c r="Y12" s="6">
        <v>0</v>
      </c>
      <c r="Z12" s="6">
        <v>0</v>
      </c>
      <c r="AA12" s="6">
        <v>0</v>
      </c>
    </row>
    <row r="13" spans="1:27" ht="14.4" x14ac:dyDescent="0.3">
      <c r="A13" s="5" t="s">
        <v>55</v>
      </c>
      <c r="B13" s="6" t="s">
        <v>34</v>
      </c>
      <c r="C13" s="6" t="s">
        <v>56</v>
      </c>
      <c r="E13" s="6">
        <f t="shared" si="0"/>
        <v>0</v>
      </c>
      <c r="F13" s="6"/>
      <c r="G13" s="6"/>
      <c r="H13" s="6"/>
      <c r="I13" s="6"/>
      <c r="J13" s="6">
        <v>2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  <c r="P13" s="6">
        <v>0</v>
      </c>
      <c r="Q13" s="6">
        <v>0</v>
      </c>
      <c r="R13" s="6">
        <v>0</v>
      </c>
      <c r="W13" s="6">
        <v>0</v>
      </c>
      <c r="X13" s="6" t="s">
        <v>39</v>
      </c>
      <c r="Y13" s="6">
        <v>0</v>
      </c>
      <c r="Z13" s="6">
        <v>0</v>
      </c>
      <c r="AA13" s="6">
        <v>0</v>
      </c>
    </row>
    <row r="14" spans="1:27" ht="14.4" x14ac:dyDescent="0.3">
      <c r="A14" s="5" t="s">
        <v>57</v>
      </c>
      <c r="B14" s="6" t="s">
        <v>58</v>
      </c>
      <c r="C14" s="6"/>
      <c r="E14" s="6">
        <f t="shared" si="0"/>
        <v>2</v>
      </c>
      <c r="F14" s="6"/>
      <c r="G14" s="6">
        <v>1</v>
      </c>
      <c r="H14" s="6">
        <v>1</v>
      </c>
      <c r="I14" s="6"/>
      <c r="J14" s="6">
        <v>34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 t="s">
        <v>47</v>
      </c>
      <c r="Y14" s="6">
        <v>0</v>
      </c>
      <c r="Z14" s="6">
        <v>0</v>
      </c>
      <c r="AA14" s="6">
        <v>0</v>
      </c>
    </row>
    <row r="15" spans="1:27" ht="14.4" x14ac:dyDescent="0.3">
      <c r="A15" s="5" t="s">
        <v>59</v>
      </c>
      <c r="B15" s="6" t="s">
        <v>60</v>
      </c>
      <c r="C15" s="6"/>
      <c r="D15" s="6">
        <v>1</v>
      </c>
      <c r="E15" s="6">
        <f t="shared" si="0"/>
        <v>2</v>
      </c>
      <c r="F15" s="6"/>
      <c r="G15" s="6">
        <v>1</v>
      </c>
      <c r="H15" s="6">
        <v>1</v>
      </c>
      <c r="I15" s="6"/>
      <c r="J15" s="6">
        <v>27</v>
      </c>
      <c r="K15" s="6">
        <v>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W15" s="6">
        <v>0</v>
      </c>
      <c r="X15" s="6" t="s">
        <v>29</v>
      </c>
      <c r="Y15" s="6">
        <v>1</v>
      </c>
      <c r="Z15" s="6">
        <v>0</v>
      </c>
      <c r="AA15" s="6">
        <v>0</v>
      </c>
    </row>
    <row r="16" spans="1:27" ht="14.4" x14ac:dyDescent="0.3">
      <c r="A16" s="5" t="s">
        <v>61</v>
      </c>
      <c r="B16" s="6" t="s">
        <v>32</v>
      </c>
      <c r="C16" s="6"/>
      <c r="D16" s="6">
        <v>1</v>
      </c>
      <c r="E16" s="6">
        <f t="shared" si="0"/>
        <v>0</v>
      </c>
      <c r="F16" s="6"/>
      <c r="G16" s="6"/>
      <c r="H16" s="6"/>
      <c r="I16" s="6"/>
      <c r="J16" s="6">
        <v>21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1</v>
      </c>
      <c r="W16" s="6">
        <v>0</v>
      </c>
      <c r="X16" s="6" t="s">
        <v>47</v>
      </c>
      <c r="Y16" s="6">
        <v>0</v>
      </c>
      <c r="Z16" s="6">
        <v>0</v>
      </c>
      <c r="AA16" s="6">
        <v>0</v>
      </c>
    </row>
    <row r="17" spans="1:27" ht="14.4" x14ac:dyDescent="0.3">
      <c r="A17" s="5" t="s">
        <v>62</v>
      </c>
      <c r="B17" s="6" t="s">
        <v>63</v>
      </c>
      <c r="C17" s="6"/>
      <c r="D17" s="6">
        <v>1</v>
      </c>
      <c r="E17" s="6">
        <f t="shared" si="0"/>
        <v>0</v>
      </c>
      <c r="F17" s="6"/>
      <c r="G17" s="6"/>
      <c r="H17" s="6"/>
      <c r="I17" s="6"/>
      <c r="J17" s="6">
        <v>4</v>
      </c>
      <c r="K17" s="6">
        <v>0</v>
      </c>
      <c r="L17" s="6">
        <v>0</v>
      </c>
      <c r="M17" s="6">
        <v>0</v>
      </c>
      <c r="N17" s="6">
        <v>1</v>
      </c>
      <c r="O17" s="6">
        <v>1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6">
        <v>0</v>
      </c>
      <c r="X17" s="6" t="s">
        <v>64</v>
      </c>
      <c r="Y17" s="6">
        <v>1</v>
      </c>
      <c r="Z17" s="6">
        <v>0</v>
      </c>
      <c r="AA17" s="6">
        <v>0</v>
      </c>
    </row>
    <row r="18" spans="1:27" ht="14.4" x14ac:dyDescent="0.3">
      <c r="A18" s="5" t="s">
        <v>65</v>
      </c>
      <c r="B18" s="6" t="s">
        <v>32</v>
      </c>
      <c r="C18" s="6"/>
      <c r="D18" s="6">
        <v>1</v>
      </c>
      <c r="E18" s="6">
        <f t="shared" si="0"/>
        <v>2</v>
      </c>
      <c r="F18" s="6"/>
      <c r="G18" s="6">
        <v>1</v>
      </c>
      <c r="H18" s="6">
        <v>1</v>
      </c>
      <c r="I18" s="6"/>
      <c r="J18" s="6">
        <v>10</v>
      </c>
      <c r="K18" s="6">
        <v>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U18" s="6">
        <v>1</v>
      </c>
      <c r="W18" s="6">
        <v>0</v>
      </c>
      <c r="X18" s="6" t="s">
        <v>47</v>
      </c>
      <c r="Y18" s="6">
        <v>0</v>
      </c>
      <c r="Z18" s="6">
        <v>0</v>
      </c>
      <c r="AA18" s="6">
        <v>0</v>
      </c>
    </row>
    <row r="19" spans="1:27" ht="14.4" x14ac:dyDescent="0.3">
      <c r="A19" s="5" t="s">
        <v>66</v>
      </c>
      <c r="B19" s="6" t="s">
        <v>32</v>
      </c>
      <c r="C19" s="6"/>
      <c r="D19" s="6">
        <v>1</v>
      </c>
      <c r="E19" s="6">
        <f t="shared" si="0"/>
        <v>0</v>
      </c>
      <c r="F19" s="6"/>
      <c r="G19" s="6"/>
      <c r="H19" s="6"/>
      <c r="I19" s="6"/>
      <c r="J19" s="6">
        <v>15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1</v>
      </c>
      <c r="W19" s="6">
        <v>0</v>
      </c>
      <c r="X19" s="6" t="s">
        <v>47</v>
      </c>
      <c r="Y19" s="6">
        <v>0</v>
      </c>
      <c r="Z19" s="6">
        <v>0</v>
      </c>
      <c r="AA19" s="6">
        <v>0</v>
      </c>
    </row>
    <row r="20" spans="1:27" ht="14.4" x14ac:dyDescent="0.3">
      <c r="A20" s="5" t="s">
        <v>67</v>
      </c>
      <c r="B20" s="6" t="s">
        <v>51</v>
      </c>
      <c r="C20" s="6"/>
      <c r="D20" s="6">
        <v>1</v>
      </c>
      <c r="E20" s="6">
        <f t="shared" si="0"/>
        <v>2</v>
      </c>
      <c r="F20" s="6"/>
      <c r="G20" s="6">
        <v>1</v>
      </c>
      <c r="H20" s="6">
        <v>1</v>
      </c>
      <c r="I20" s="6"/>
      <c r="J20" s="6">
        <v>44</v>
      </c>
      <c r="K20" s="6">
        <v>0</v>
      </c>
      <c r="L20" s="6">
        <v>1</v>
      </c>
      <c r="M20" s="6">
        <v>0</v>
      </c>
      <c r="N20" s="6">
        <v>0</v>
      </c>
      <c r="O20" s="6">
        <v>1</v>
      </c>
      <c r="P20" s="6">
        <v>1</v>
      </c>
      <c r="Q20" s="6">
        <v>1</v>
      </c>
      <c r="R20" s="6">
        <v>0</v>
      </c>
      <c r="S20" s="6">
        <v>1</v>
      </c>
      <c r="T20" s="6">
        <v>0</v>
      </c>
      <c r="U20" s="6">
        <v>1</v>
      </c>
      <c r="V20" s="6">
        <v>1</v>
      </c>
      <c r="W20" s="6">
        <v>0</v>
      </c>
      <c r="X20" s="6" t="s">
        <v>68</v>
      </c>
      <c r="Y20" s="6">
        <v>1</v>
      </c>
      <c r="Z20" s="6">
        <v>0</v>
      </c>
      <c r="AA20" s="6">
        <v>0</v>
      </c>
    </row>
    <row r="21" spans="1:27" ht="14.4" x14ac:dyDescent="0.3">
      <c r="A21" s="5" t="s">
        <v>69</v>
      </c>
      <c r="B21" s="6" t="s">
        <v>70</v>
      </c>
      <c r="C21" s="6"/>
      <c r="E21" s="6">
        <f t="shared" si="0"/>
        <v>1</v>
      </c>
      <c r="F21" s="6">
        <v>1</v>
      </c>
      <c r="G21" s="6"/>
      <c r="H21" s="6"/>
      <c r="I21" s="6"/>
      <c r="J21" s="6">
        <v>1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1</v>
      </c>
      <c r="W21" s="6">
        <v>0</v>
      </c>
      <c r="X21" s="6" t="s">
        <v>39</v>
      </c>
      <c r="Y21" s="6">
        <v>0</v>
      </c>
      <c r="Z21" s="6">
        <v>0</v>
      </c>
      <c r="AA21" s="6">
        <v>0</v>
      </c>
    </row>
    <row r="22" spans="1:27" ht="14.4" x14ac:dyDescent="0.3">
      <c r="A22" s="5" t="s">
        <v>71</v>
      </c>
      <c r="B22" s="6" t="s">
        <v>72</v>
      </c>
      <c r="C22" s="6" t="s">
        <v>73</v>
      </c>
      <c r="D22" s="6">
        <v>1</v>
      </c>
      <c r="E22" s="6">
        <f t="shared" si="0"/>
        <v>0</v>
      </c>
      <c r="F22" s="6"/>
      <c r="G22" s="6"/>
      <c r="H22" s="6"/>
      <c r="I22" s="6"/>
      <c r="J22" s="6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/>
      <c r="T22" s="6">
        <v>1</v>
      </c>
      <c r="U22" s="6"/>
      <c r="V22" s="6">
        <v>1</v>
      </c>
      <c r="W22" s="6">
        <v>1</v>
      </c>
      <c r="X22" s="6" t="s">
        <v>39</v>
      </c>
      <c r="Y22" s="6">
        <v>0</v>
      </c>
      <c r="Z22" s="6">
        <v>1</v>
      </c>
      <c r="AA22" s="6">
        <v>0</v>
      </c>
    </row>
    <row r="23" spans="1:27" ht="14.4" x14ac:dyDescent="0.3">
      <c r="A23" s="5" t="s">
        <v>74</v>
      </c>
      <c r="B23" s="6" t="s">
        <v>32</v>
      </c>
      <c r="E23" s="6">
        <f t="shared" si="0"/>
        <v>0</v>
      </c>
      <c r="F23" s="6"/>
      <c r="G23" s="6"/>
      <c r="H23" s="6"/>
      <c r="I23" s="6"/>
      <c r="J23" s="6">
        <v>23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W23" s="6"/>
      <c r="X23" s="6"/>
      <c r="Y23" s="6"/>
      <c r="Z23" s="6">
        <v>0</v>
      </c>
      <c r="AA23" s="6">
        <v>0</v>
      </c>
    </row>
    <row r="24" spans="1:27" ht="14.4" x14ac:dyDescent="0.3">
      <c r="A24" s="5" t="s">
        <v>75</v>
      </c>
      <c r="B24" s="6" t="s">
        <v>70</v>
      </c>
      <c r="D24" s="6">
        <v>1</v>
      </c>
      <c r="E24" s="6">
        <f t="shared" si="0"/>
        <v>1</v>
      </c>
      <c r="F24" s="6">
        <v>1</v>
      </c>
      <c r="G24" s="6"/>
      <c r="H24" s="6"/>
      <c r="I24" s="6"/>
      <c r="J24" s="6">
        <v>15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/>
      <c r="T24" s="6">
        <v>0</v>
      </c>
      <c r="U24" s="6"/>
      <c r="V24" s="6">
        <v>1</v>
      </c>
      <c r="W24" s="6">
        <v>0</v>
      </c>
      <c r="X24" s="6" t="s">
        <v>39</v>
      </c>
      <c r="Y24" s="6">
        <v>0</v>
      </c>
      <c r="Z24" s="6">
        <v>0</v>
      </c>
      <c r="AA24" s="6">
        <v>0</v>
      </c>
    </row>
    <row r="25" spans="1:27" ht="14.4" x14ac:dyDescent="0.3">
      <c r="A25" s="5" t="s">
        <v>76</v>
      </c>
      <c r="B25" s="6" t="s">
        <v>77</v>
      </c>
      <c r="C25" s="6"/>
      <c r="E25" s="6">
        <f t="shared" si="0"/>
        <v>0</v>
      </c>
      <c r="F25" s="6"/>
      <c r="G25" s="6"/>
      <c r="H25" s="6"/>
      <c r="I25" s="6"/>
      <c r="J25" s="6">
        <v>10</v>
      </c>
      <c r="K25" s="6">
        <v>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W25" s="6">
        <v>0</v>
      </c>
      <c r="X25" s="6" t="s">
        <v>53</v>
      </c>
      <c r="Y25" s="6">
        <v>1</v>
      </c>
      <c r="Z25" s="6">
        <v>0</v>
      </c>
      <c r="AA25" s="6">
        <v>0</v>
      </c>
    </row>
    <row r="26" spans="1:27" ht="14.4" x14ac:dyDescent="0.3">
      <c r="A26" s="5" t="s">
        <v>78</v>
      </c>
      <c r="B26" s="6" t="s">
        <v>34</v>
      </c>
      <c r="C26" s="6" t="s">
        <v>79</v>
      </c>
      <c r="D26" s="6">
        <v>1</v>
      </c>
      <c r="E26" s="6">
        <f t="shared" si="0"/>
        <v>0</v>
      </c>
      <c r="F26" s="6"/>
      <c r="G26" s="6"/>
      <c r="H26" s="6"/>
      <c r="I26" s="6"/>
      <c r="J26" s="6">
        <v>3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6">
        <v>1</v>
      </c>
      <c r="X26" s="6" t="s">
        <v>39</v>
      </c>
      <c r="Y26" s="6">
        <v>0</v>
      </c>
      <c r="Z26" s="6">
        <v>1</v>
      </c>
      <c r="AA26" s="6">
        <v>0</v>
      </c>
    </row>
    <row r="27" spans="1:27" ht="14.4" x14ac:dyDescent="0.3">
      <c r="A27" s="5" t="s">
        <v>80</v>
      </c>
      <c r="B27" s="6" t="s">
        <v>81</v>
      </c>
      <c r="D27" s="6">
        <v>1</v>
      </c>
      <c r="E27" s="6">
        <f t="shared" si="0"/>
        <v>0</v>
      </c>
      <c r="F27" s="6"/>
      <c r="G27" s="6"/>
      <c r="H27" s="6"/>
      <c r="I27" s="6"/>
      <c r="J27" s="6">
        <v>12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 t="s">
        <v>39</v>
      </c>
      <c r="Y27" s="6">
        <v>0</v>
      </c>
      <c r="Z27" s="6">
        <v>0</v>
      </c>
      <c r="AA27" s="6">
        <v>0</v>
      </c>
    </row>
    <row r="28" spans="1:27" ht="14.4" x14ac:dyDescent="0.3">
      <c r="A28" s="5" t="s">
        <v>82</v>
      </c>
      <c r="B28" s="6" t="s">
        <v>60</v>
      </c>
      <c r="E28" s="6">
        <f t="shared" si="0"/>
        <v>0</v>
      </c>
      <c r="F28" s="6"/>
      <c r="G28" s="6"/>
      <c r="H28" s="6"/>
      <c r="I28" s="6"/>
      <c r="J28" s="6">
        <v>8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/>
      <c r="T28" s="6"/>
      <c r="U28" s="6"/>
      <c r="V28" s="6"/>
      <c r="W28" s="6">
        <v>0</v>
      </c>
      <c r="X28" s="6" t="s">
        <v>29</v>
      </c>
      <c r="Y28" s="6">
        <v>1</v>
      </c>
      <c r="Z28" s="6">
        <v>0</v>
      </c>
      <c r="AA28" s="6">
        <v>0</v>
      </c>
    </row>
    <row r="29" spans="1:27" ht="14.4" x14ac:dyDescent="0.3">
      <c r="A29" s="5" t="s">
        <v>83</v>
      </c>
      <c r="B29" s="6" t="s">
        <v>51</v>
      </c>
      <c r="D29" s="6">
        <v>1</v>
      </c>
      <c r="E29" s="6">
        <f t="shared" si="0"/>
        <v>1</v>
      </c>
      <c r="F29" s="6"/>
      <c r="G29" s="6"/>
      <c r="H29" s="6">
        <v>1</v>
      </c>
      <c r="I29" s="6"/>
      <c r="J29" s="6">
        <v>2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T29" s="6">
        <v>1</v>
      </c>
      <c r="U29" s="6">
        <v>1</v>
      </c>
      <c r="W29" s="6">
        <v>0</v>
      </c>
      <c r="X29" s="6" t="s">
        <v>47</v>
      </c>
      <c r="Y29" s="6">
        <v>0</v>
      </c>
      <c r="Z29" s="6">
        <v>0</v>
      </c>
      <c r="AA29" s="6">
        <v>0</v>
      </c>
    </row>
    <row r="30" spans="1:27" ht="14.4" x14ac:dyDescent="0.3">
      <c r="A30" s="5" t="s">
        <v>84</v>
      </c>
      <c r="B30" s="6" t="s">
        <v>85</v>
      </c>
      <c r="D30" s="6">
        <v>1</v>
      </c>
      <c r="E30" s="6">
        <f t="shared" si="0"/>
        <v>0</v>
      </c>
      <c r="F30" s="6"/>
      <c r="G30" s="6"/>
      <c r="H30" s="6"/>
      <c r="I30" s="6"/>
      <c r="J30" s="6">
        <v>1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W30" s="6">
        <v>1</v>
      </c>
      <c r="X30" s="6" t="s">
        <v>39</v>
      </c>
      <c r="Y30" s="6">
        <v>0</v>
      </c>
      <c r="Z30" s="6">
        <v>0</v>
      </c>
      <c r="AA30" s="6">
        <v>0</v>
      </c>
    </row>
    <row r="31" spans="1:27" ht="14.4" x14ac:dyDescent="0.3">
      <c r="A31" s="5" t="s">
        <v>86</v>
      </c>
      <c r="B31" s="6" t="s">
        <v>60</v>
      </c>
      <c r="D31" s="6">
        <v>1</v>
      </c>
      <c r="E31" s="6">
        <f t="shared" si="0"/>
        <v>0</v>
      </c>
      <c r="F31" s="6"/>
      <c r="G31" s="6"/>
      <c r="H31" s="6"/>
      <c r="I31" s="6"/>
      <c r="J31" s="6">
        <v>29</v>
      </c>
      <c r="K31" s="6">
        <v>1</v>
      </c>
      <c r="L31" s="6">
        <v>0</v>
      </c>
      <c r="M31" s="6">
        <v>1</v>
      </c>
      <c r="N31" s="6">
        <v>1</v>
      </c>
      <c r="O31" s="6">
        <v>1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1</v>
      </c>
      <c r="V31" s="6">
        <v>0</v>
      </c>
      <c r="W31" s="6">
        <v>0</v>
      </c>
      <c r="X31" s="6" t="s">
        <v>47</v>
      </c>
      <c r="Y31" s="6">
        <v>0</v>
      </c>
      <c r="Z31" s="6">
        <v>0</v>
      </c>
      <c r="AA31" s="6">
        <v>0</v>
      </c>
    </row>
    <row r="32" spans="1:27" ht="14.4" x14ac:dyDescent="0.3">
      <c r="A32" s="5" t="s">
        <v>87</v>
      </c>
      <c r="B32" s="6" t="s">
        <v>88</v>
      </c>
      <c r="D32" s="6">
        <v>1</v>
      </c>
      <c r="E32" s="6">
        <f t="shared" si="0"/>
        <v>1</v>
      </c>
      <c r="F32" s="6">
        <v>1</v>
      </c>
      <c r="G32" s="6"/>
      <c r="H32" s="6"/>
      <c r="I32" s="6"/>
      <c r="J32" s="6">
        <v>12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1</v>
      </c>
      <c r="U32" s="6">
        <v>0</v>
      </c>
      <c r="V32" s="6">
        <v>0</v>
      </c>
      <c r="W32" s="6">
        <v>1</v>
      </c>
      <c r="X32" s="6" t="s">
        <v>39</v>
      </c>
      <c r="Y32" s="6">
        <v>0</v>
      </c>
      <c r="Z32" s="6">
        <v>0</v>
      </c>
      <c r="AA32" s="6">
        <v>0</v>
      </c>
    </row>
    <row r="33" spans="1:27" ht="14.4" x14ac:dyDescent="0.3">
      <c r="A33" s="5" t="s">
        <v>89</v>
      </c>
      <c r="B33" s="6" t="s">
        <v>34</v>
      </c>
      <c r="C33" s="6" t="s">
        <v>90</v>
      </c>
      <c r="D33" s="6">
        <v>1</v>
      </c>
      <c r="E33" s="6">
        <f t="shared" si="0"/>
        <v>3</v>
      </c>
      <c r="F33" s="6">
        <v>1</v>
      </c>
      <c r="G33" s="6">
        <v>1</v>
      </c>
      <c r="H33" s="6">
        <v>1</v>
      </c>
      <c r="I33" s="6"/>
      <c r="J33" s="6">
        <v>18</v>
      </c>
      <c r="K33" s="6">
        <v>1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1</v>
      </c>
      <c r="V33" s="6">
        <v>0</v>
      </c>
      <c r="W33" s="6">
        <v>0</v>
      </c>
      <c r="X33" s="6" t="s">
        <v>39</v>
      </c>
      <c r="Y33" s="6">
        <v>0</v>
      </c>
      <c r="Z33" s="6">
        <v>0</v>
      </c>
      <c r="AA33" s="6">
        <v>0</v>
      </c>
    </row>
    <row r="34" spans="1:27" ht="14.4" x14ac:dyDescent="0.3">
      <c r="A34" s="5" t="s">
        <v>91</v>
      </c>
      <c r="B34" s="6" t="s">
        <v>60</v>
      </c>
      <c r="D34" s="6">
        <v>1</v>
      </c>
      <c r="E34" s="6">
        <f t="shared" si="0"/>
        <v>1</v>
      </c>
      <c r="F34" s="6"/>
      <c r="G34" s="6">
        <v>1</v>
      </c>
      <c r="H34" s="6"/>
      <c r="I34" s="6"/>
      <c r="J34" s="6">
        <v>15</v>
      </c>
      <c r="K34" s="6">
        <v>1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W34" s="6">
        <v>0</v>
      </c>
      <c r="X34" s="6" t="s">
        <v>47</v>
      </c>
      <c r="Y34" s="6">
        <v>1</v>
      </c>
      <c r="Z34" s="6">
        <v>0</v>
      </c>
      <c r="AA34" s="6">
        <v>0</v>
      </c>
    </row>
    <row r="35" spans="1:27" ht="14.4" x14ac:dyDescent="0.3">
      <c r="A35" s="5" t="s">
        <v>92</v>
      </c>
      <c r="B35" s="6" t="s">
        <v>51</v>
      </c>
      <c r="D35" s="6">
        <v>0</v>
      </c>
      <c r="E35" s="6">
        <f t="shared" si="0"/>
        <v>1</v>
      </c>
      <c r="F35" s="6"/>
      <c r="G35" s="6">
        <v>1</v>
      </c>
      <c r="H35" s="6"/>
      <c r="I35" s="6"/>
      <c r="J35" s="6">
        <v>2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1</v>
      </c>
      <c r="R35" s="6">
        <v>0</v>
      </c>
      <c r="S35" s="6">
        <v>0</v>
      </c>
      <c r="T35" s="6">
        <v>1</v>
      </c>
      <c r="U35" s="6">
        <v>0</v>
      </c>
      <c r="V35" s="6">
        <v>0</v>
      </c>
      <c r="W35" s="6">
        <v>0</v>
      </c>
      <c r="X35" s="6" t="s">
        <v>29</v>
      </c>
      <c r="Y35" s="6">
        <v>1</v>
      </c>
      <c r="Z35" s="6">
        <v>0</v>
      </c>
      <c r="AA35" s="6">
        <v>0</v>
      </c>
    </row>
    <row r="36" spans="1:27" ht="14.4" x14ac:dyDescent="0.3">
      <c r="A36" s="5" t="s">
        <v>93</v>
      </c>
      <c r="B36" s="6" t="s">
        <v>32</v>
      </c>
      <c r="E36" s="6">
        <f t="shared" si="0"/>
        <v>0</v>
      </c>
      <c r="F36" s="6"/>
      <c r="G36" s="6"/>
      <c r="H36" s="6"/>
      <c r="I36" s="6"/>
      <c r="J36" s="6">
        <v>7</v>
      </c>
      <c r="K36" s="6">
        <v>0</v>
      </c>
      <c r="L36" s="6">
        <v>0</v>
      </c>
      <c r="M36" s="6">
        <v>0</v>
      </c>
      <c r="N36" s="6">
        <v>0</v>
      </c>
      <c r="O36" s="6">
        <v>1</v>
      </c>
      <c r="P36" s="6">
        <v>0</v>
      </c>
      <c r="Q36" s="6">
        <v>0</v>
      </c>
      <c r="R36" s="6">
        <v>0</v>
      </c>
      <c r="W36" s="6">
        <v>0</v>
      </c>
      <c r="X36" s="6" t="s">
        <v>47</v>
      </c>
      <c r="Y36" s="6">
        <v>0</v>
      </c>
      <c r="Z36" s="6">
        <v>0</v>
      </c>
      <c r="AA36" s="6">
        <v>0</v>
      </c>
    </row>
    <row r="37" spans="1:27" ht="14.4" x14ac:dyDescent="0.3">
      <c r="A37" s="5" t="s">
        <v>94</v>
      </c>
      <c r="B37" s="6" t="s">
        <v>34</v>
      </c>
      <c r="C37" s="6" t="s">
        <v>95</v>
      </c>
      <c r="D37" s="6">
        <v>1</v>
      </c>
      <c r="E37" s="6">
        <f t="shared" si="0"/>
        <v>0</v>
      </c>
      <c r="F37" s="6"/>
      <c r="G37" s="6"/>
      <c r="H37" s="6"/>
      <c r="I37" s="6"/>
      <c r="J37" s="6">
        <v>14</v>
      </c>
      <c r="K37" s="6">
        <v>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6">
        <v>0</v>
      </c>
      <c r="X37" s="6" t="s">
        <v>39</v>
      </c>
      <c r="Y37" s="6">
        <v>0</v>
      </c>
      <c r="Z37" s="6">
        <v>0</v>
      </c>
      <c r="AA37" s="6">
        <v>0</v>
      </c>
    </row>
    <row r="38" spans="1:27" ht="14.4" x14ac:dyDescent="0.3">
      <c r="A38" s="5" t="s">
        <v>96</v>
      </c>
      <c r="B38" s="6" t="s">
        <v>44</v>
      </c>
      <c r="E38" s="6">
        <f t="shared" si="0"/>
        <v>0</v>
      </c>
      <c r="F38" s="6"/>
      <c r="G38" s="6"/>
      <c r="H38" s="6"/>
      <c r="I38" s="6"/>
      <c r="J38" s="6">
        <v>22</v>
      </c>
      <c r="K38" s="6">
        <v>1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W38" s="6">
        <v>0</v>
      </c>
      <c r="X38" s="6" t="s">
        <v>39</v>
      </c>
      <c r="Y38" s="6">
        <v>0</v>
      </c>
      <c r="Z38" s="6">
        <v>0</v>
      </c>
      <c r="AA38" s="6">
        <v>0</v>
      </c>
    </row>
    <row r="39" spans="1:27" ht="14.4" x14ac:dyDescent="0.3">
      <c r="A39" s="5" t="s">
        <v>97</v>
      </c>
      <c r="B39" s="6" t="s">
        <v>32</v>
      </c>
      <c r="E39" s="6">
        <f t="shared" si="0"/>
        <v>0</v>
      </c>
      <c r="F39" s="6"/>
      <c r="G39" s="6"/>
      <c r="H39" s="6"/>
      <c r="I39" s="6"/>
      <c r="J39" s="6">
        <v>7</v>
      </c>
      <c r="K39" s="6">
        <v>1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W39" s="6">
        <v>0</v>
      </c>
      <c r="X39" s="6" t="s">
        <v>47</v>
      </c>
      <c r="Y39" s="6">
        <v>0</v>
      </c>
      <c r="Z39" s="6">
        <v>0</v>
      </c>
      <c r="AA39" s="6">
        <v>0</v>
      </c>
    </row>
    <row r="40" spans="1:27" ht="14.4" x14ac:dyDescent="0.3">
      <c r="A40" s="5" t="s">
        <v>98</v>
      </c>
      <c r="B40" s="6" t="s">
        <v>34</v>
      </c>
      <c r="C40" s="6" t="s">
        <v>90</v>
      </c>
      <c r="D40" s="6">
        <v>1</v>
      </c>
      <c r="E40" s="6">
        <f t="shared" si="0"/>
        <v>0</v>
      </c>
      <c r="F40" s="6"/>
      <c r="G40" s="6"/>
      <c r="H40" s="6"/>
      <c r="I40" s="6"/>
      <c r="J40" s="6">
        <v>1</v>
      </c>
      <c r="K40" s="6">
        <v>1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1</v>
      </c>
      <c r="W40" s="6">
        <v>0</v>
      </c>
      <c r="X40" s="6" t="s">
        <v>39</v>
      </c>
      <c r="Y40" s="6">
        <v>0</v>
      </c>
      <c r="Z40" s="6">
        <v>0</v>
      </c>
      <c r="AA40" s="6">
        <v>0</v>
      </c>
    </row>
    <row r="41" spans="1:27" ht="14.4" x14ac:dyDescent="0.3">
      <c r="A41" s="5" t="s">
        <v>99</v>
      </c>
      <c r="B41" s="6" t="s">
        <v>51</v>
      </c>
      <c r="D41" s="6">
        <v>1</v>
      </c>
      <c r="E41" s="6">
        <f t="shared" si="0"/>
        <v>0</v>
      </c>
      <c r="F41" s="6"/>
      <c r="G41" s="6"/>
      <c r="H41" s="6"/>
      <c r="I41" s="6"/>
      <c r="J41" s="6">
        <v>3</v>
      </c>
      <c r="K41" s="6">
        <v>0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6">
        <v>0</v>
      </c>
      <c r="X41" s="6" t="s">
        <v>47</v>
      </c>
      <c r="Y41" s="6">
        <v>0</v>
      </c>
      <c r="Z41" s="6">
        <v>0</v>
      </c>
      <c r="AA41" s="6">
        <v>0</v>
      </c>
    </row>
    <row r="42" spans="1:27" ht="14.4" x14ac:dyDescent="0.3">
      <c r="A42" s="5" t="s">
        <v>100</v>
      </c>
      <c r="B42" s="6" t="s">
        <v>51</v>
      </c>
      <c r="C42" s="6" t="s">
        <v>101</v>
      </c>
      <c r="D42" s="6">
        <v>1</v>
      </c>
      <c r="E42" s="6">
        <f t="shared" si="0"/>
        <v>1</v>
      </c>
      <c r="F42" s="6"/>
      <c r="G42" s="6">
        <v>1</v>
      </c>
      <c r="H42" s="6"/>
      <c r="I42" s="6"/>
      <c r="J42" s="6">
        <v>7</v>
      </c>
      <c r="K42" s="6">
        <v>0</v>
      </c>
      <c r="L42" s="6">
        <v>0</v>
      </c>
      <c r="M42" s="6">
        <v>1</v>
      </c>
      <c r="N42" s="6">
        <v>1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1</v>
      </c>
      <c r="W42" s="6">
        <v>1</v>
      </c>
      <c r="X42" s="6" t="s">
        <v>39</v>
      </c>
      <c r="Y42" s="6">
        <v>0</v>
      </c>
      <c r="Z42" s="6">
        <v>1</v>
      </c>
      <c r="AA42" s="6">
        <v>0</v>
      </c>
    </row>
    <row r="43" spans="1:27" ht="14.4" x14ac:dyDescent="0.3">
      <c r="A43" s="5" t="s">
        <v>102</v>
      </c>
      <c r="B43" s="6" t="s">
        <v>103</v>
      </c>
      <c r="D43" s="6">
        <v>1</v>
      </c>
      <c r="E43" s="6">
        <f t="shared" si="0"/>
        <v>0</v>
      </c>
      <c r="F43" s="6"/>
      <c r="G43" s="6"/>
      <c r="H43" s="6"/>
      <c r="I43" s="6"/>
      <c r="J43" s="6">
        <v>1</v>
      </c>
      <c r="K43" s="6">
        <v>0</v>
      </c>
      <c r="L43" s="6">
        <v>0</v>
      </c>
      <c r="M43" s="6">
        <v>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1</v>
      </c>
      <c r="V43" s="6">
        <v>1</v>
      </c>
      <c r="W43" s="6">
        <v>0</v>
      </c>
      <c r="X43" s="6" t="s">
        <v>104</v>
      </c>
      <c r="Y43" s="6">
        <v>0</v>
      </c>
      <c r="Z43" s="6">
        <v>0</v>
      </c>
      <c r="AA43" s="6">
        <v>0</v>
      </c>
    </row>
    <row r="44" spans="1:27" ht="14.4" x14ac:dyDescent="0.3">
      <c r="A44" s="5" t="s">
        <v>105</v>
      </c>
      <c r="B44" s="6" t="s">
        <v>32</v>
      </c>
      <c r="D44" s="6">
        <v>1</v>
      </c>
      <c r="E44" s="6">
        <f t="shared" si="0"/>
        <v>1</v>
      </c>
      <c r="F44" s="6"/>
      <c r="G44" s="6">
        <v>1</v>
      </c>
      <c r="H44" s="6"/>
      <c r="I44" s="6"/>
      <c r="J44" s="6">
        <v>11</v>
      </c>
      <c r="K44" s="6">
        <v>1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6">
        <v>0</v>
      </c>
      <c r="X44" s="6" t="s">
        <v>47</v>
      </c>
      <c r="Y44" s="6">
        <v>0</v>
      </c>
      <c r="Z44" s="6">
        <v>0</v>
      </c>
      <c r="AA44" s="6">
        <v>0</v>
      </c>
    </row>
    <row r="45" spans="1:27" ht="14.4" x14ac:dyDescent="0.3">
      <c r="A45" s="5" t="s">
        <v>106</v>
      </c>
      <c r="B45" s="6" t="s">
        <v>34</v>
      </c>
      <c r="C45" s="6" t="s">
        <v>90</v>
      </c>
      <c r="D45" s="6">
        <v>1</v>
      </c>
      <c r="E45" s="6">
        <f t="shared" si="0"/>
        <v>1</v>
      </c>
      <c r="F45" s="6">
        <v>1</v>
      </c>
      <c r="G45" s="6"/>
      <c r="H45" s="6"/>
      <c r="I45" s="6"/>
      <c r="J45" s="6">
        <v>6</v>
      </c>
      <c r="K45" s="6">
        <v>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Z45" s="6">
        <v>0</v>
      </c>
      <c r="AA45" s="6">
        <v>0</v>
      </c>
    </row>
    <row r="46" spans="1:27" ht="14.4" x14ac:dyDescent="0.3">
      <c r="A46" s="5" t="s">
        <v>107</v>
      </c>
      <c r="B46" s="6" t="s">
        <v>34</v>
      </c>
      <c r="C46" s="6" t="s">
        <v>108</v>
      </c>
      <c r="D46" s="6">
        <v>1</v>
      </c>
      <c r="E46" s="6">
        <f t="shared" si="0"/>
        <v>1</v>
      </c>
      <c r="F46" s="6"/>
      <c r="G46" s="6">
        <v>1</v>
      </c>
      <c r="H46" s="6"/>
      <c r="I46" s="6"/>
      <c r="J46" s="6">
        <v>14</v>
      </c>
      <c r="K46" s="6">
        <v>0</v>
      </c>
      <c r="L46" s="6">
        <v>0</v>
      </c>
      <c r="M46" s="6">
        <v>1</v>
      </c>
      <c r="N46" s="6">
        <v>1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0</v>
      </c>
      <c r="V46" s="6">
        <v>0</v>
      </c>
      <c r="W46" s="6">
        <v>1</v>
      </c>
      <c r="X46" s="6" t="s">
        <v>39</v>
      </c>
      <c r="Y46" s="6">
        <v>0</v>
      </c>
      <c r="Z46" s="6">
        <v>1</v>
      </c>
      <c r="AA46" s="6">
        <v>1</v>
      </c>
    </row>
    <row r="47" spans="1:27" ht="14.4" x14ac:dyDescent="0.3">
      <c r="A47" s="5" t="s">
        <v>109</v>
      </c>
      <c r="B47" s="6" t="s">
        <v>51</v>
      </c>
      <c r="D47" s="6">
        <v>1</v>
      </c>
      <c r="E47" s="6">
        <f t="shared" si="0"/>
        <v>1</v>
      </c>
      <c r="F47" s="6"/>
      <c r="G47" s="6">
        <v>1</v>
      </c>
      <c r="H47" s="6"/>
      <c r="I47" s="6"/>
      <c r="J47" s="6">
        <v>1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W47" s="6">
        <v>0</v>
      </c>
      <c r="X47" s="6" t="s">
        <v>68</v>
      </c>
      <c r="Y47" s="6">
        <v>0</v>
      </c>
      <c r="Z47" s="6">
        <v>0</v>
      </c>
      <c r="AA47" s="6">
        <v>0</v>
      </c>
    </row>
    <row r="48" spans="1:27" ht="14.4" x14ac:dyDescent="0.3">
      <c r="A48" s="5" t="s">
        <v>110</v>
      </c>
      <c r="B48" s="6" t="s">
        <v>51</v>
      </c>
      <c r="C48" s="6" t="s">
        <v>111</v>
      </c>
      <c r="D48" s="6">
        <v>1</v>
      </c>
      <c r="E48" s="6">
        <f t="shared" si="0"/>
        <v>1</v>
      </c>
      <c r="F48" s="6"/>
      <c r="G48" s="6">
        <v>1</v>
      </c>
      <c r="H48" s="6"/>
      <c r="I48" s="6"/>
      <c r="J48" s="6">
        <v>29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 t="s">
        <v>47</v>
      </c>
      <c r="Y48" s="6">
        <v>0</v>
      </c>
      <c r="Z48" s="6">
        <v>1</v>
      </c>
      <c r="AA48" s="6">
        <v>0</v>
      </c>
    </row>
    <row r="49" spans="1:27" ht="14.4" x14ac:dyDescent="0.3">
      <c r="A49" s="5" t="s">
        <v>112</v>
      </c>
      <c r="B49" s="6" t="s">
        <v>34</v>
      </c>
      <c r="C49" s="6" t="s">
        <v>108</v>
      </c>
      <c r="D49" s="6">
        <v>1</v>
      </c>
      <c r="E49" s="6">
        <f t="shared" si="0"/>
        <v>0</v>
      </c>
      <c r="F49" s="6"/>
      <c r="G49" s="6"/>
      <c r="H49" s="6"/>
      <c r="I49" s="6"/>
      <c r="J49" s="6">
        <v>14</v>
      </c>
      <c r="K49" s="6">
        <v>0</v>
      </c>
      <c r="L49" s="6">
        <v>0</v>
      </c>
      <c r="M49" s="6">
        <v>1</v>
      </c>
      <c r="N49" s="6">
        <v>1</v>
      </c>
      <c r="O49" s="6">
        <v>0</v>
      </c>
      <c r="P49" s="6">
        <v>0</v>
      </c>
      <c r="Q49" s="6">
        <v>0</v>
      </c>
      <c r="R49" s="6">
        <v>0</v>
      </c>
      <c r="S49" s="6">
        <v>1</v>
      </c>
      <c r="T49" s="6">
        <v>0</v>
      </c>
      <c r="U49" s="6">
        <v>1</v>
      </c>
      <c r="V49" s="6">
        <v>0</v>
      </c>
      <c r="W49" s="6">
        <v>1</v>
      </c>
      <c r="X49" s="6" t="s">
        <v>36</v>
      </c>
      <c r="Y49" s="6">
        <v>0</v>
      </c>
      <c r="Z49" s="6">
        <v>1</v>
      </c>
      <c r="AA49" s="6">
        <v>0</v>
      </c>
    </row>
    <row r="50" spans="1:27" ht="14.4" x14ac:dyDescent="0.3">
      <c r="A50" s="5" t="s">
        <v>113</v>
      </c>
      <c r="B50" s="6" t="s">
        <v>51</v>
      </c>
      <c r="C50" s="6" t="s">
        <v>114</v>
      </c>
      <c r="D50" s="6">
        <v>1</v>
      </c>
      <c r="E50" s="6">
        <f t="shared" si="0"/>
        <v>1</v>
      </c>
      <c r="F50" s="6"/>
      <c r="G50" s="6">
        <v>1</v>
      </c>
      <c r="H50" s="6"/>
      <c r="I50" s="6"/>
      <c r="J50" s="6">
        <v>26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1</v>
      </c>
      <c r="S50" s="6">
        <v>0</v>
      </c>
      <c r="T50" s="6">
        <v>1</v>
      </c>
      <c r="U50" s="6">
        <v>1</v>
      </c>
      <c r="V50" s="6">
        <v>0</v>
      </c>
      <c r="W50" s="6">
        <v>0</v>
      </c>
      <c r="X50" s="6" t="s">
        <v>47</v>
      </c>
      <c r="Y50" s="6">
        <v>0</v>
      </c>
      <c r="Z50" s="6">
        <v>0</v>
      </c>
      <c r="AA50" s="6">
        <v>0</v>
      </c>
    </row>
    <row r="51" spans="1:27" ht="14.4" x14ac:dyDescent="0.3">
      <c r="A51" s="5" t="s">
        <v>115</v>
      </c>
      <c r="B51" s="6" t="s">
        <v>116</v>
      </c>
      <c r="D51" s="6">
        <v>1</v>
      </c>
      <c r="E51" s="6">
        <f t="shared" si="0"/>
        <v>0</v>
      </c>
      <c r="F51" s="6"/>
      <c r="G51" s="6"/>
      <c r="H51" s="6"/>
      <c r="I51" s="6"/>
      <c r="J51" s="6">
        <v>11</v>
      </c>
      <c r="K51" s="6">
        <v>1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1</v>
      </c>
      <c r="U51" s="6">
        <v>0</v>
      </c>
      <c r="V51" s="6">
        <v>0</v>
      </c>
      <c r="W51" s="6">
        <v>0</v>
      </c>
      <c r="X51" s="6" t="s">
        <v>39</v>
      </c>
      <c r="Y51" s="6">
        <v>0</v>
      </c>
      <c r="Z51" s="6">
        <v>0</v>
      </c>
      <c r="AA51" s="6">
        <v>0</v>
      </c>
    </row>
    <row r="52" spans="1:27" ht="14.4" x14ac:dyDescent="0.3">
      <c r="A52" s="5" t="s">
        <v>117</v>
      </c>
      <c r="B52" s="6" t="s">
        <v>118</v>
      </c>
      <c r="D52" s="6">
        <v>1</v>
      </c>
      <c r="E52" s="6">
        <f t="shared" si="0"/>
        <v>0</v>
      </c>
      <c r="F52" s="6"/>
      <c r="G52" s="6"/>
      <c r="H52" s="6"/>
      <c r="I52" s="6"/>
      <c r="J52" s="6">
        <v>13</v>
      </c>
      <c r="K52" s="6">
        <v>1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0</v>
      </c>
      <c r="V52" s="6">
        <v>1</v>
      </c>
      <c r="W52" s="6">
        <v>1</v>
      </c>
      <c r="X52" s="6" t="s">
        <v>39</v>
      </c>
      <c r="Y52" s="6">
        <v>0</v>
      </c>
      <c r="Z52" s="6">
        <v>0</v>
      </c>
      <c r="AA52" s="6">
        <v>0</v>
      </c>
    </row>
    <row r="53" spans="1:27" ht="14.4" x14ac:dyDescent="0.3">
      <c r="A53" s="5" t="s">
        <v>119</v>
      </c>
      <c r="B53" s="6" t="s">
        <v>44</v>
      </c>
      <c r="D53" s="6">
        <v>1</v>
      </c>
      <c r="E53" s="6">
        <f t="shared" si="0"/>
        <v>0</v>
      </c>
      <c r="F53" s="6"/>
      <c r="G53" s="6"/>
      <c r="H53" s="6"/>
      <c r="I53" s="6"/>
      <c r="J53" s="6">
        <v>18</v>
      </c>
      <c r="K53" s="6">
        <v>1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1</v>
      </c>
      <c r="U53" s="6">
        <v>0</v>
      </c>
      <c r="V53" s="6">
        <v>0</v>
      </c>
      <c r="X53" s="6"/>
      <c r="Y53" s="6"/>
      <c r="Z53" s="6">
        <v>0</v>
      </c>
      <c r="AA53" s="6">
        <v>0</v>
      </c>
    </row>
    <row r="54" spans="1:27" ht="14.4" x14ac:dyDescent="0.3">
      <c r="A54" s="5" t="s">
        <v>120</v>
      </c>
      <c r="B54" s="6" t="s">
        <v>60</v>
      </c>
      <c r="D54" s="6">
        <v>1</v>
      </c>
      <c r="E54" s="6">
        <f t="shared" si="0"/>
        <v>3</v>
      </c>
      <c r="F54" s="6"/>
      <c r="G54" s="6">
        <v>1</v>
      </c>
      <c r="H54" s="6">
        <v>1</v>
      </c>
      <c r="I54" s="6">
        <v>1</v>
      </c>
      <c r="J54" s="6">
        <v>7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1</v>
      </c>
      <c r="T54" s="6">
        <v>0</v>
      </c>
      <c r="U54" s="6">
        <v>1</v>
      </c>
      <c r="V54" s="6">
        <v>0</v>
      </c>
      <c r="W54" s="6">
        <v>0</v>
      </c>
      <c r="X54" s="6" t="s">
        <v>68</v>
      </c>
      <c r="Y54" s="6">
        <v>1</v>
      </c>
      <c r="Z54" s="6">
        <v>1</v>
      </c>
      <c r="AA54" s="6">
        <v>0</v>
      </c>
    </row>
    <row r="55" spans="1:27" ht="14.4" x14ac:dyDescent="0.3">
      <c r="A55" s="5" t="s">
        <v>121</v>
      </c>
      <c r="B55" s="6" t="s">
        <v>70</v>
      </c>
      <c r="D55" s="6">
        <v>1</v>
      </c>
      <c r="E55" s="6">
        <f t="shared" si="0"/>
        <v>1</v>
      </c>
      <c r="F55" s="6">
        <v>1</v>
      </c>
      <c r="G55" s="6"/>
      <c r="H55" s="6"/>
      <c r="I55" s="6"/>
      <c r="J55" s="6">
        <v>11</v>
      </c>
      <c r="K55" s="6">
        <v>1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W55" s="6">
        <v>0</v>
      </c>
      <c r="X55" s="6" t="s">
        <v>39</v>
      </c>
      <c r="Y55" s="6">
        <v>0</v>
      </c>
      <c r="Z55" s="6">
        <v>0</v>
      </c>
      <c r="AA55" s="6">
        <v>0</v>
      </c>
    </row>
    <row r="56" spans="1:27" ht="14.4" x14ac:dyDescent="0.3">
      <c r="A56" s="5" t="s">
        <v>122</v>
      </c>
      <c r="B56" s="6" t="s">
        <v>123</v>
      </c>
      <c r="D56" s="6">
        <v>1</v>
      </c>
      <c r="E56" s="6">
        <f t="shared" si="0"/>
        <v>0</v>
      </c>
      <c r="F56" s="6"/>
      <c r="G56" s="6"/>
      <c r="H56" s="6"/>
      <c r="I56" s="6"/>
      <c r="J56" s="6">
        <v>11</v>
      </c>
      <c r="K56" s="6">
        <v>0</v>
      </c>
      <c r="L56" s="6">
        <v>0</v>
      </c>
      <c r="M56" s="6">
        <v>0</v>
      </c>
      <c r="N56" s="6">
        <v>0</v>
      </c>
      <c r="O56" s="6">
        <v>1</v>
      </c>
      <c r="P56" s="6">
        <v>0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  <c r="V56" s="6">
        <v>1</v>
      </c>
      <c r="W56" s="6">
        <v>0</v>
      </c>
      <c r="X56" s="6" t="s">
        <v>104</v>
      </c>
      <c r="Y56" s="6">
        <v>0</v>
      </c>
      <c r="Z56" s="6">
        <v>0</v>
      </c>
      <c r="AA56" s="6">
        <v>1</v>
      </c>
    </row>
    <row r="57" spans="1:27" ht="14.4" x14ac:dyDescent="0.3">
      <c r="A57" s="5" t="s">
        <v>124</v>
      </c>
      <c r="B57" s="6" t="s">
        <v>32</v>
      </c>
      <c r="D57" s="6">
        <v>1</v>
      </c>
      <c r="E57" s="6">
        <f t="shared" si="0"/>
        <v>1</v>
      </c>
      <c r="F57" s="6"/>
      <c r="G57" s="6">
        <v>1</v>
      </c>
      <c r="H57" s="6"/>
      <c r="I57" s="6"/>
      <c r="J57" s="6">
        <v>83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0</v>
      </c>
      <c r="S57" s="6">
        <v>0</v>
      </c>
      <c r="T57" s="6">
        <v>0</v>
      </c>
      <c r="U57" s="6">
        <v>0</v>
      </c>
      <c r="V57" s="6">
        <v>1</v>
      </c>
      <c r="W57" s="6">
        <v>0</v>
      </c>
      <c r="X57" s="6" t="s">
        <v>47</v>
      </c>
      <c r="Y57" s="6">
        <v>0</v>
      </c>
      <c r="Z57" s="6">
        <v>0</v>
      </c>
      <c r="AA57" s="6">
        <v>0</v>
      </c>
    </row>
    <row r="58" spans="1:27" ht="14.4" x14ac:dyDescent="0.3">
      <c r="A58" s="5" t="s">
        <v>125</v>
      </c>
      <c r="B58" s="6" t="s">
        <v>51</v>
      </c>
      <c r="D58" s="6">
        <v>1</v>
      </c>
      <c r="E58" s="6">
        <f t="shared" si="0"/>
        <v>1</v>
      </c>
      <c r="F58" s="6"/>
      <c r="G58" s="6">
        <v>1</v>
      </c>
      <c r="H58" s="6"/>
      <c r="I58" s="6"/>
      <c r="J58" s="6">
        <v>17</v>
      </c>
      <c r="K58" s="6">
        <v>0</v>
      </c>
      <c r="L58" s="6">
        <v>0</v>
      </c>
      <c r="M58" s="6">
        <v>1</v>
      </c>
      <c r="N58" s="6">
        <v>1</v>
      </c>
      <c r="O58" s="6">
        <v>1</v>
      </c>
      <c r="P58" s="6">
        <v>0</v>
      </c>
      <c r="Q58" s="6">
        <v>0</v>
      </c>
      <c r="R58" s="6">
        <v>0</v>
      </c>
      <c r="S58" s="6">
        <v>1</v>
      </c>
      <c r="T58" s="6">
        <v>1</v>
      </c>
      <c r="U58" s="6">
        <v>1</v>
      </c>
      <c r="V58" s="6">
        <v>1</v>
      </c>
      <c r="W58" s="6">
        <v>0</v>
      </c>
      <c r="X58" s="6" t="s">
        <v>104</v>
      </c>
      <c r="Y58" s="6">
        <v>0</v>
      </c>
      <c r="Z58" s="6">
        <v>0</v>
      </c>
      <c r="AA58" s="6">
        <v>0</v>
      </c>
    </row>
    <row r="59" spans="1:27" ht="14.4" x14ac:dyDescent="0.3">
      <c r="A59" s="5" t="s">
        <v>126</v>
      </c>
      <c r="B59" s="6" t="s">
        <v>127</v>
      </c>
      <c r="D59" s="6">
        <v>1</v>
      </c>
      <c r="E59" s="6">
        <f t="shared" si="0"/>
        <v>0</v>
      </c>
      <c r="F59" s="6"/>
      <c r="G59" s="6"/>
      <c r="H59" s="6"/>
      <c r="I59" s="6"/>
      <c r="J59" s="6">
        <v>53</v>
      </c>
      <c r="K59" s="6">
        <v>1</v>
      </c>
      <c r="L59" s="6">
        <v>1</v>
      </c>
      <c r="M59" s="6">
        <v>0</v>
      </c>
      <c r="N59" s="6">
        <v>0</v>
      </c>
      <c r="O59" s="6">
        <v>1</v>
      </c>
      <c r="P59" s="6">
        <v>1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1</v>
      </c>
      <c r="W59" s="6">
        <v>0</v>
      </c>
      <c r="X59" s="6" t="s">
        <v>104</v>
      </c>
      <c r="Y59" s="6">
        <v>0</v>
      </c>
      <c r="Z59" s="6">
        <v>0</v>
      </c>
      <c r="AA59" s="6">
        <v>0</v>
      </c>
    </row>
    <row r="60" spans="1:27" ht="14.4" x14ac:dyDescent="0.3">
      <c r="A60" s="5" t="s">
        <v>128</v>
      </c>
      <c r="B60" s="6" t="s">
        <v>129</v>
      </c>
      <c r="C60" s="6"/>
      <c r="E60" s="6">
        <f t="shared" si="0"/>
        <v>0</v>
      </c>
      <c r="F60" s="6"/>
      <c r="G60" s="6"/>
      <c r="H60" s="6"/>
      <c r="I60" s="6"/>
      <c r="J60" s="6">
        <v>2</v>
      </c>
      <c r="K60" s="6">
        <v>0</v>
      </c>
      <c r="L60" s="6">
        <v>0</v>
      </c>
      <c r="M60" s="6">
        <v>1</v>
      </c>
      <c r="N60" s="6">
        <v>0</v>
      </c>
      <c r="O60" s="6">
        <v>1</v>
      </c>
      <c r="P60" s="6">
        <v>0</v>
      </c>
      <c r="Q60" s="6">
        <v>0</v>
      </c>
      <c r="R60" s="6">
        <v>0</v>
      </c>
      <c r="W60" s="6">
        <v>0</v>
      </c>
      <c r="X60" s="6" t="s">
        <v>68</v>
      </c>
      <c r="Y60" s="6">
        <v>1</v>
      </c>
      <c r="Z60" s="6">
        <v>0</v>
      </c>
      <c r="AA60" s="6">
        <v>0</v>
      </c>
    </row>
    <row r="61" spans="1:27" ht="14.4" x14ac:dyDescent="0.3">
      <c r="A61" s="5" t="s">
        <v>130</v>
      </c>
      <c r="B61" s="6" t="s">
        <v>131</v>
      </c>
      <c r="C61" s="6" t="s">
        <v>132</v>
      </c>
      <c r="D61" s="6">
        <v>0</v>
      </c>
      <c r="E61" s="6">
        <f t="shared" si="0"/>
        <v>1</v>
      </c>
      <c r="F61" s="6"/>
      <c r="G61" s="6">
        <v>1</v>
      </c>
      <c r="H61" s="6"/>
      <c r="I61" s="6"/>
      <c r="J61" s="6">
        <v>16</v>
      </c>
      <c r="K61" s="6">
        <v>0</v>
      </c>
      <c r="L61" s="6">
        <v>0</v>
      </c>
      <c r="M61" s="6">
        <v>0</v>
      </c>
      <c r="N61" s="6">
        <v>0</v>
      </c>
      <c r="O61" s="6">
        <v>1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</v>
      </c>
      <c r="V61" s="6">
        <v>1</v>
      </c>
      <c r="W61" s="6">
        <v>0</v>
      </c>
      <c r="X61" s="6" t="s">
        <v>29</v>
      </c>
      <c r="Y61" s="6">
        <v>1</v>
      </c>
      <c r="Z61" s="6">
        <v>0</v>
      </c>
      <c r="AA61" s="6">
        <v>0</v>
      </c>
    </row>
    <row r="62" spans="1:27" ht="14.4" x14ac:dyDescent="0.3">
      <c r="A62" s="5" t="s">
        <v>133</v>
      </c>
      <c r="B62" s="6" t="s">
        <v>131</v>
      </c>
      <c r="C62" s="6" t="s">
        <v>134</v>
      </c>
      <c r="D62" s="6">
        <v>1</v>
      </c>
      <c r="E62" s="6">
        <f t="shared" si="0"/>
        <v>1</v>
      </c>
      <c r="F62" s="6"/>
      <c r="G62" s="6">
        <v>1</v>
      </c>
      <c r="H62" s="6"/>
      <c r="I62" s="6"/>
      <c r="J62" s="6">
        <v>49</v>
      </c>
      <c r="K62" s="6">
        <v>1</v>
      </c>
      <c r="L62" s="6">
        <v>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1</v>
      </c>
      <c r="W62" s="6">
        <v>0</v>
      </c>
      <c r="X62" s="6" t="s">
        <v>47</v>
      </c>
      <c r="Y62" s="6">
        <v>0</v>
      </c>
      <c r="Z62" s="6">
        <v>0</v>
      </c>
      <c r="AA62" s="6">
        <v>0</v>
      </c>
    </row>
    <row r="63" spans="1:27" ht="14.4" x14ac:dyDescent="0.3">
      <c r="A63" s="5" t="s">
        <v>135</v>
      </c>
      <c r="B63" s="6" t="s">
        <v>131</v>
      </c>
      <c r="C63" s="6" t="s">
        <v>136</v>
      </c>
      <c r="D63" s="6">
        <v>1</v>
      </c>
      <c r="E63" s="6">
        <f t="shared" si="0"/>
        <v>0</v>
      </c>
      <c r="F63" s="6"/>
      <c r="G63" s="6"/>
      <c r="H63" s="6"/>
      <c r="I63" s="6"/>
      <c r="J63" s="6">
        <v>14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1</v>
      </c>
      <c r="R63" s="6">
        <v>0</v>
      </c>
      <c r="S63" s="6">
        <v>0</v>
      </c>
      <c r="T63" s="6">
        <v>0</v>
      </c>
      <c r="U63" s="6">
        <v>0</v>
      </c>
      <c r="V63" s="6">
        <v>1</v>
      </c>
      <c r="W63" s="6">
        <v>0</v>
      </c>
      <c r="X63" s="6" t="s">
        <v>29</v>
      </c>
      <c r="Y63" s="6">
        <v>1</v>
      </c>
      <c r="Z63" s="6">
        <v>1</v>
      </c>
      <c r="AA63" s="6">
        <v>0</v>
      </c>
    </row>
    <row r="64" spans="1:27" ht="14.4" x14ac:dyDescent="0.3">
      <c r="A64" s="5" t="s">
        <v>137</v>
      </c>
      <c r="B64" s="6" t="s">
        <v>129</v>
      </c>
      <c r="C64" s="6"/>
      <c r="D64" s="6"/>
      <c r="E64" s="6">
        <f t="shared" si="0"/>
        <v>0</v>
      </c>
      <c r="F64" s="6"/>
      <c r="G64" s="6"/>
      <c r="H64" s="6"/>
      <c r="I64" s="6"/>
      <c r="J64" s="6">
        <v>11</v>
      </c>
      <c r="K64" s="6">
        <v>1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W64" s="6"/>
      <c r="Z64" s="6">
        <v>0</v>
      </c>
      <c r="AA64" s="6">
        <v>0</v>
      </c>
    </row>
    <row r="65" spans="1:27" ht="14.4" x14ac:dyDescent="0.3">
      <c r="A65" s="5" t="s">
        <v>138</v>
      </c>
      <c r="B65" s="6" t="s">
        <v>129</v>
      </c>
      <c r="C65" s="6" t="s">
        <v>139</v>
      </c>
      <c r="D65" s="6">
        <v>1</v>
      </c>
      <c r="E65" s="6">
        <f t="shared" si="0"/>
        <v>1</v>
      </c>
      <c r="F65" s="6"/>
      <c r="G65" s="6">
        <v>1</v>
      </c>
      <c r="H65" s="6"/>
      <c r="I65" s="6"/>
      <c r="J65" s="6">
        <v>44</v>
      </c>
      <c r="K65" s="6">
        <v>1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1</v>
      </c>
      <c r="W65" s="6">
        <v>0</v>
      </c>
      <c r="X65" s="6" t="s">
        <v>29</v>
      </c>
      <c r="Y65" s="6">
        <v>1</v>
      </c>
      <c r="Z65" s="6">
        <v>0</v>
      </c>
      <c r="AA65" s="6">
        <v>1</v>
      </c>
    </row>
    <row r="66" spans="1:27" ht="14.4" x14ac:dyDescent="0.3">
      <c r="A66" s="5" t="s">
        <v>140</v>
      </c>
      <c r="B66" s="6" t="s">
        <v>129</v>
      </c>
      <c r="C66" s="6"/>
      <c r="D66" s="6">
        <v>1</v>
      </c>
      <c r="E66" s="6">
        <f t="shared" si="0"/>
        <v>0</v>
      </c>
      <c r="F66" s="6"/>
      <c r="G66" s="6"/>
      <c r="H66" s="6"/>
      <c r="I66" s="6"/>
      <c r="J66" s="6">
        <v>52</v>
      </c>
      <c r="K66" s="6">
        <v>1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  <c r="T66" s="6">
        <v>0</v>
      </c>
      <c r="U66" s="6">
        <v>0</v>
      </c>
      <c r="V66" s="6">
        <v>1</v>
      </c>
      <c r="W66" s="6">
        <v>0</v>
      </c>
      <c r="X66" s="6" t="s">
        <v>47</v>
      </c>
      <c r="Y66" s="6">
        <v>0</v>
      </c>
      <c r="Z66" s="6">
        <v>1</v>
      </c>
      <c r="AA66" s="6">
        <v>1</v>
      </c>
    </row>
    <row r="67" spans="1:27" ht="14.4" x14ac:dyDescent="0.3">
      <c r="A67" s="5" t="s">
        <v>141</v>
      </c>
      <c r="B67" s="6" t="s">
        <v>131</v>
      </c>
      <c r="C67" s="6" t="s">
        <v>142</v>
      </c>
      <c r="D67" s="6">
        <v>1</v>
      </c>
      <c r="E67" s="6">
        <f t="shared" si="0"/>
        <v>0</v>
      </c>
      <c r="F67" s="6"/>
      <c r="G67" s="6"/>
      <c r="H67" s="6"/>
      <c r="I67" s="6"/>
      <c r="J67" s="6">
        <v>39</v>
      </c>
      <c r="K67" s="6">
        <v>0</v>
      </c>
      <c r="L67" s="6">
        <v>1</v>
      </c>
      <c r="M67" s="6">
        <v>0</v>
      </c>
      <c r="N67" s="6">
        <v>0</v>
      </c>
      <c r="O67" s="6">
        <v>1</v>
      </c>
      <c r="P67" s="6">
        <v>1</v>
      </c>
      <c r="Q67" s="6">
        <v>0</v>
      </c>
      <c r="R67" s="6">
        <v>0</v>
      </c>
      <c r="S67" s="6">
        <v>0</v>
      </c>
      <c r="T67" s="6">
        <v>0</v>
      </c>
      <c r="U67" s="6">
        <v>1</v>
      </c>
      <c r="V67" s="6">
        <v>0</v>
      </c>
      <c r="W67" s="6">
        <v>0</v>
      </c>
      <c r="X67" s="6" t="s">
        <v>64</v>
      </c>
      <c r="Y67" s="6">
        <v>1</v>
      </c>
      <c r="Z67" s="6">
        <v>0</v>
      </c>
      <c r="AA67" s="6">
        <v>0</v>
      </c>
    </row>
    <row r="68" spans="1:27" ht="14.4" x14ac:dyDescent="0.3">
      <c r="A68" s="5" t="s">
        <v>143</v>
      </c>
      <c r="B68" s="6" t="s">
        <v>131</v>
      </c>
      <c r="C68" s="6" t="s">
        <v>144</v>
      </c>
      <c r="D68" s="6">
        <v>1</v>
      </c>
      <c r="E68" s="6">
        <f t="shared" si="0"/>
        <v>1</v>
      </c>
      <c r="F68" s="6"/>
      <c r="G68" s="6">
        <v>1</v>
      </c>
      <c r="H68" s="6"/>
      <c r="I68" s="6"/>
      <c r="J68" s="6">
        <v>47</v>
      </c>
      <c r="K68" s="6">
        <v>0</v>
      </c>
      <c r="L68" s="6">
        <v>1</v>
      </c>
      <c r="M68" s="6">
        <v>0</v>
      </c>
      <c r="N68" s="6">
        <v>0</v>
      </c>
      <c r="O68" s="6">
        <v>1</v>
      </c>
      <c r="P68" s="6">
        <v>1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1</v>
      </c>
      <c r="W68" s="6">
        <v>0</v>
      </c>
      <c r="X68" s="6" t="s">
        <v>29</v>
      </c>
      <c r="Y68" s="6">
        <v>1</v>
      </c>
      <c r="Z68" s="6">
        <v>0</v>
      </c>
      <c r="AA68" s="6">
        <v>0</v>
      </c>
    </row>
    <row r="69" spans="1:27" ht="14.4" x14ac:dyDescent="0.3">
      <c r="A69" s="5" t="s">
        <v>145</v>
      </c>
      <c r="B69" s="6" t="s">
        <v>129</v>
      </c>
      <c r="C69" s="6"/>
      <c r="D69" s="6">
        <v>0</v>
      </c>
      <c r="E69" s="6">
        <f t="shared" si="0"/>
        <v>1</v>
      </c>
      <c r="F69" s="6"/>
      <c r="G69" s="6">
        <v>1</v>
      </c>
      <c r="H69" s="6"/>
      <c r="I69" s="6"/>
      <c r="J69" s="6">
        <v>2</v>
      </c>
      <c r="K69" s="6">
        <v>0</v>
      </c>
      <c r="L69" s="6">
        <v>0</v>
      </c>
      <c r="M69" s="6">
        <v>1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W69" s="6">
        <v>0</v>
      </c>
      <c r="X69" s="6" t="s">
        <v>47</v>
      </c>
      <c r="Y69" s="6">
        <v>1</v>
      </c>
      <c r="Z69" s="6">
        <v>0</v>
      </c>
      <c r="AA69" s="6">
        <v>0</v>
      </c>
    </row>
    <row r="70" spans="1:27" ht="14.4" x14ac:dyDescent="0.3">
      <c r="A70" s="5" t="s">
        <v>146</v>
      </c>
      <c r="B70" s="6" t="s">
        <v>131</v>
      </c>
      <c r="C70" s="6" t="s">
        <v>134</v>
      </c>
      <c r="D70" s="6">
        <v>1</v>
      </c>
      <c r="E70" s="6">
        <f t="shared" si="0"/>
        <v>0</v>
      </c>
      <c r="F70" s="6"/>
      <c r="G70" s="6"/>
      <c r="H70" s="6"/>
      <c r="I70" s="6"/>
      <c r="J70" s="6">
        <v>26</v>
      </c>
      <c r="K70" s="6">
        <v>1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1</v>
      </c>
      <c r="V70" s="6">
        <v>0</v>
      </c>
      <c r="Z70" s="6">
        <v>0</v>
      </c>
      <c r="AA70" s="6">
        <v>0</v>
      </c>
    </row>
    <row r="71" spans="1:27" ht="14.4" x14ac:dyDescent="0.3">
      <c r="A71" s="5" t="s">
        <v>147</v>
      </c>
      <c r="B71" s="6" t="s">
        <v>129</v>
      </c>
      <c r="C71" s="6"/>
      <c r="D71" s="6">
        <v>1</v>
      </c>
      <c r="E71" s="6">
        <f t="shared" si="0"/>
        <v>1</v>
      </c>
      <c r="F71" s="6"/>
      <c r="G71" s="6">
        <v>1</v>
      </c>
      <c r="H71" s="6"/>
      <c r="I71" s="6"/>
      <c r="J71" s="6">
        <v>40</v>
      </c>
      <c r="K71" s="6">
        <v>1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1</v>
      </c>
      <c r="W71" s="6">
        <v>0</v>
      </c>
      <c r="X71" s="6" t="s">
        <v>53</v>
      </c>
      <c r="Y71" s="6">
        <v>1</v>
      </c>
      <c r="Z71" s="6">
        <v>0</v>
      </c>
      <c r="AA71" s="6">
        <v>1</v>
      </c>
    </row>
    <row r="72" spans="1:27" ht="14.4" x14ac:dyDescent="0.3">
      <c r="A72" s="5" t="s">
        <v>148</v>
      </c>
      <c r="B72" s="6" t="s">
        <v>129</v>
      </c>
      <c r="C72" s="6" t="s">
        <v>149</v>
      </c>
      <c r="D72" s="6">
        <v>0</v>
      </c>
      <c r="E72" s="6">
        <f t="shared" si="0"/>
        <v>1</v>
      </c>
      <c r="F72" s="6"/>
      <c r="G72" s="6">
        <v>1</v>
      </c>
      <c r="H72" s="6"/>
      <c r="I72" s="6"/>
      <c r="J72" s="6">
        <v>12</v>
      </c>
      <c r="K72" s="6">
        <v>0</v>
      </c>
      <c r="L72" s="6">
        <v>0</v>
      </c>
      <c r="M72" s="6">
        <v>0</v>
      </c>
      <c r="N72" s="6">
        <v>0</v>
      </c>
      <c r="O72" s="6">
        <v>1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6" t="s">
        <v>64</v>
      </c>
      <c r="Y72" s="6">
        <v>1</v>
      </c>
      <c r="Z72" s="6">
        <v>0</v>
      </c>
      <c r="AA72" s="6">
        <v>0</v>
      </c>
    </row>
    <row r="73" spans="1:27" ht="14.4" x14ac:dyDescent="0.3">
      <c r="A73" s="5" t="s">
        <v>150</v>
      </c>
      <c r="B73" s="6" t="s">
        <v>131</v>
      </c>
      <c r="C73" s="6" t="s">
        <v>136</v>
      </c>
      <c r="D73" s="6">
        <v>0</v>
      </c>
      <c r="E73" s="6">
        <f t="shared" si="0"/>
        <v>2</v>
      </c>
      <c r="F73" s="6"/>
      <c r="G73" s="6">
        <v>1</v>
      </c>
      <c r="H73" s="6">
        <v>1</v>
      </c>
      <c r="I73" s="6"/>
      <c r="J73" s="6">
        <v>6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1</v>
      </c>
      <c r="R73" s="6">
        <v>1</v>
      </c>
      <c r="S73" s="6">
        <v>0</v>
      </c>
      <c r="T73" s="6">
        <v>0</v>
      </c>
      <c r="U73" s="6">
        <v>1</v>
      </c>
      <c r="V73" s="6">
        <v>0</v>
      </c>
      <c r="W73" s="6">
        <v>1</v>
      </c>
      <c r="X73" s="6" t="s">
        <v>47</v>
      </c>
      <c r="Y73" s="6">
        <v>0</v>
      </c>
      <c r="Z73" s="6">
        <v>0</v>
      </c>
      <c r="AA73" s="6">
        <v>0</v>
      </c>
    </row>
    <row r="74" spans="1:27" ht="14.4" x14ac:dyDescent="0.3">
      <c r="A74" s="5" t="s">
        <v>151</v>
      </c>
      <c r="B74" s="6" t="s">
        <v>129</v>
      </c>
      <c r="C74" s="6"/>
      <c r="D74" s="6">
        <v>0</v>
      </c>
      <c r="E74" s="6">
        <f t="shared" si="0"/>
        <v>0</v>
      </c>
      <c r="F74" s="6"/>
      <c r="G74" s="6"/>
      <c r="H74" s="6"/>
      <c r="I74" s="6"/>
      <c r="J74" s="6">
        <v>31</v>
      </c>
      <c r="K74" s="6">
        <v>1</v>
      </c>
      <c r="L74" s="6">
        <v>1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W74" s="6">
        <v>0</v>
      </c>
      <c r="X74" s="6" t="s">
        <v>29</v>
      </c>
      <c r="Y74" s="6">
        <v>1</v>
      </c>
      <c r="Z74" s="6">
        <v>0</v>
      </c>
      <c r="AA74" s="6">
        <v>0</v>
      </c>
    </row>
    <row r="75" spans="1:27" ht="14.4" x14ac:dyDescent="0.3">
      <c r="A75" s="5" t="s">
        <v>152</v>
      </c>
      <c r="B75" s="6" t="s">
        <v>131</v>
      </c>
      <c r="C75" s="6" t="s">
        <v>144</v>
      </c>
      <c r="D75" s="6">
        <v>1</v>
      </c>
      <c r="E75" s="6">
        <f t="shared" si="0"/>
        <v>1</v>
      </c>
      <c r="F75" s="6"/>
      <c r="G75" s="6">
        <v>1</v>
      </c>
      <c r="H75" s="6"/>
      <c r="I75" s="6"/>
      <c r="J75" s="6">
        <v>6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1</v>
      </c>
      <c r="R75" s="6">
        <v>1</v>
      </c>
      <c r="S75" s="6">
        <v>0</v>
      </c>
      <c r="T75" s="6">
        <v>0</v>
      </c>
      <c r="U75" s="6">
        <v>0</v>
      </c>
      <c r="V75" s="6">
        <v>1</v>
      </c>
      <c r="W75" s="6">
        <v>0</v>
      </c>
      <c r="X75" s="6" t="s">
        <v>29</v>
      </c>
      <c r="Y75" s="6">
        <v>1</v>
      </c>
      <c r="Z75" s="6">
        <v>0</v>
      </c>
      <c r="AA75" s="6">
        <v>0</v>
      </c>
    </row>
    <row r="76" spans="1:27" ht="14.4" x14ac:dyDescent="0.3">
      <c r="A76" s="5" t="s">
        <v>153</v>
      </c>
      <c r="B76" s="6" t="s">
        <v>129</v>
      </c>
      <c r="C76" s="6"/>
      <c r="D76" s="6">
        <v>0</v>
      </c>
      <c r="E76" s="6">
        <f t="shared" si="0"/>
        <v>1</v>
      </c>
      <c r="F76" s="6"/>
      <c r="G76" s="6">
        <v>1</v>
      </c>
      <c r="H76" s="6"/>
      <c r="I76" s="6"/>
      <c r="J76" s="6">
        <v>23</v>
      </c>
      <c r="K76" s="6">
        <v>0</v>
      </c>
      <c r="L76" s="6">
        <v>1</v>
      </c>
      <c r="M76" s="6">
        <v>0</v>
      </c>
      <c r="N76" s="6">
        <v>1</v>
      </c>
      <c r="O76" s="6">
        <v>1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1</v>
      </c>
      <c r="V76" s="6">
        <v>1</v>
      </c>
      <c r="W76" s="6">
        <v>0</v>
      </c>
      <c r="X76" s="6" t="s">
        <v>68</v>
      </c>
      <c r="Y76" s="6">
        <v>1</v>
      </c>
      <c r="Z76" s="6">
        <v>0</v>
      </c>
      <c r="AA76" s="6">
        <v>1</v>
      </c>
    </row>
    <row r="77" spans="1:27" ht="14.4" x14ac:dyDescent="0.3">
      <c r="A77" s="5" t="s">
        <v>154</v>
      </c>
      <c r="B77" s="6" t="s">
        <v>129</v>
      </c>
      <c r="C77" s="6" t="s">
        <v>155</v>
      </c>
      <c r="D77" s="6">
        <v>0</v>
      </c>
      <c r="E77" s="6">
        <f t="shared" si="0"/>
        <v>0</v>
      </c>
      <c r="F77" s="6"/>
      <c r="G77" s="6"/>
      <c r="H77" s="6"/>
      <c r="I77" s="6"/>
      <c r="J77" s="6">
        <v>18</v>
      </c>
      <c r="K77" s="6">
        <v>0</v>
      </c>
      <c r="L77" s="6">
        <v>0</v>
      </c>
      <c r="M77" s="6">
        <v>0</v>
      </c>
      <c r="N77" s="6">
        <v>1</v>
      </c>
      <c r="O77" s="6">
        <v>1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1</v>
      </c>
      <c r="V77" s="6">
        <v>0</v>
      </c>
      <c r="W77" s="6">
        <v>0</v>
      </c>
      <c r="X77" s="6" t="s">
        <v>64</v>
      </c>
      <c r="Y77" s="6">
        <v>1</v>
      </c>
      <c r="Z77" s="6">
        <v>0</v>
      </c>
      <c r="AA77" s="6">
        <v>0</v>
      </c>
    </row>
    <row r="78" spans="1:27" ht="14.4" x14ac:dyDescent="0.3">
      <c r="A78" s="5" t="s">
        <v>156</v>
      </c>
      <c r="B78" s="6" t="s">
        <v>157</v>
      </c>
      <c r="C78" s="6"/>
      <c r="D78" s="6">
        <v>1</v>
      </c>
      <c r="E78" s="6">
        <f t="shared" si="0"/>
        <v>0</v>
      </c>
      <c r="F78" s="6"/>
      <c r="G78" s="6"/>
      <c r="H78" s="6"/>
      <c r="I78" s="6"/>
      <c r="J78" s="6">
        <v>10</v>
      </c>
      <c r="K78" s="6">
        <v>0</v>
      </c>
      <c r="L78" s="6">
        <v>0</v>
      </c>
      <c r="M78" s="6">
        <v>0</v>
      </c>
      <c r="N78" s="6">
        <v>0</v>
      </c>
      <c r="O78" s="6">
        <v>1</v>
      </c>
      <c r="P78" s="6">
        <v>0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6">
        <v>1</v>
      </c>
      <c r="X78" s="6" t="s">
        <v>39</v>
      </c>
      <c r="Y78" s="6">
        <v>0</v>
      </c>
      <c r="Z78" s="6">
        <v>0</v>
      </c>
      <c r="AA78" s="6">
        <v>0</v>
      </c>
    </row>
    <row r="79" spans="1:27" ht="14.4" x14ac:dyDescent="0.3">
      <c r="A79" s="5" t="s">
        <v>158</v>
      </c>
      <c r="B79" s="6" t="s">
        <v>77</v>
      </c>
      <c r="C79" s="6"/>
      <c r="D79" s="6">
        <v>1</v>
      </c>
      <c r="E79" s="6">
        <f t="shared" si="0"/>
        <v>1</v>
      </c>
      <c r="F79" s="6"/>
      <c r="G79" s="6">
        <v>1</v>
      </c>
      <c r="H79" s="6"/>
      <c r="I79" s="6"/>
      <c r="J79" s="6">
        <v>6</v>
      </c>
      <c r="K79" s="6">
        <v>0</v>
      </c>
      <c r="L79" s="6">
        <v>0</v>
      </c>
      <c r="M79" s="6">
        <v>1</v>
      </c>
      <c r="N79" s="6">
        <v>1</v>
      </c>
      <c r="O79" s="6">
        <v>0</v>
      </c>
      <c r="P79" s="6">
        <v>0</v>
      </c>
      <c r="Q79" s="6">
        <v>0</v>
      </c>
      <c r="R79" s="6">
        <v>0</v>
      </c>
      <c r="S79" s="6"/>
      <c r="T79" s="6">
        <v>1</v>
      </c>
      <c r="V79" s="6">
        <v>1</v>
      </c>
      <c r="W79" s="6">
        <v>0</v>
      </c>
      <c r="X79" s="6" t="s">
        <v>68</v>
      </c>
      <c r="Y79" s="6">
        <v>1</v>
      </c>
      <c r="Z79" s="6">
        <v>0</v>
      </c>
      <c r="AA79" s="6">
        <v>0</v>
      </c>
    </row>
    <row r="80" spans="1:27" ht="14.4" x14ac:dyDescent="0.3">
      <c r="A80" s="5" t="s">
        <v>159</v>
      </c>
      <c r="B80" s="6" t="s">
        <v>160</v>
      </c>
      <c r="D80" s="6">
        <v>0</v>
      </c>
      <c r="E80" s="6">
        <f t="shared" si="0"/>
        <v>1</v>
      </c>
      <c r="F80" s="6"/>
      <c r="G80" s="6"/>
      <c r="H80" s="6">
        <v>1</v>
      </c>
      <c r="I80" s="6"/>
      <c r="J80" s="6">
        <v>15</v>
      </c>
      <c r="K80" s="6">
        <v>1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1</v>
      </c>
      <c r="T80" s="6">
        <v>0</v>
      </c>
      <c r="U80" s="6">
        <v>1</v>
      </c>
      <c r="V80" s="6">
        <v>0</v>
      </c>
      <c r="W80" s="6">
        <v>0</v>
      </c>
      <c r="X80" s="6" t="s">
        <v>53</v>
      </c>
      <c r="Y80" s="6">
        <v>1</v>
      </c>
      <c r="Z80" s="6">
        <v>0</v>
      </c>
      <c r="AA80" s="6">
        <v>0</v>
      </c>
    </row>
    <row r="81" spans="1:27" ht="14.4" x14ac:dyDescent="0.3">
      <c r="A81" s="5" t="s">
        <v>161</v>
      </c>
      <c r="B81" s="6" t="s">
        <v>160</v>
      </c>
      <c r="D81" s="6">
        <v>1</v>
      </c>
      <c r="E81" s="6">
        <f t="shared" si="0"/>
        <v>1</v>
      </c>
      <c r="F81" s="6"/>
      <c r="G81" s="6">
        <v>1</v>
      </c>
      <c r="H81" s="6"/>
      <c r="I81" s="6"/>
      <c r="J81" s="6">
        <v>3</v>
      </c>
      <c r="K81" s="6">
        <v>0</v>
      </c>
      <c r="L81" s="6">
        <v>0</v>
      </c>
      <c r="M81" s="6">
        <v>1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1</v>
      </c>
      <c r="T81" s="6">
        <v>0</v>
      </c>
      <c r="U81" s="6">
        <v>1</v>
      </c>
      <c r="V81" s="6">
        <v>1</v>
      </c>
      <c r="W81" s="6"/>
      <c r="Z81" s="6">
        <v>0</v>
      </c>
      <c r="AA81" s="6">
        <v>0</v>
      </c>
    </row>
    <row r="82" spans="1:27" ht="14.4" x14ac:dyDescent="0.3">
      <c r="A82" s="5" t="s">
        <v>162</v>
      </c>
      <c r="B82" s="6" t="s">
        <v>160</v>
      </c>
      <c r="E82" s="6">
        <f t="shared" si="0"/>
        <v>0</v>
      </c>
      <c r="F82" s="6"/>
      <c r="G82" s="6"/>
      <c r="H82" s="6"/>
      <c r="I82" s="6"/>
      <c r="J82" s="6">
        <v>5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1</v>
      </c>
      <c r="R82" s="6">
        <v>0</v>
      </c>
      <c r="S82" s="6">
        <v>0</v>
      </c>
      <c r="T82" s="6">
        <v>0</v>
      </c>
      <c r="U82" s="6">
        <v>1</v>
      </c>
      <c r="V82" s="6">
        <v>0</v>
      </c>
      <c r="W82" s="6">
        <v>0</v>
      </c>
      <c r="X82" s="6" t="s">
        <v>53</v>
      </c>
      <c r="Y82" s="6">
        <v>1</v>
      </c>
      <c r="Z82" s="6">
        <v>0</v>
      </c>
      <c r="AA82" s="6">
        <v>0</v>
      </c>
    </row>
    <row r="83" spans="1:27" ht="14.4" x14ac:dyDescent="0.3">
      <c r="A83" s="5" t="s">
        <v>163</v>
      </c>
      <c r="B83" s="6" t="s">
        <v>160</v>
      </c>
      <c r="D83" s="6">
        <v>0</v>
      </c>
      <c r="E83" s="6">
        <f t="shared" si="0"/>
        <v>1</v>
      </c>
      <c r="F83" s="6"/>
      <c r="G83" s="6"/>
      <c r="H83" s="6">
        <v>1</v>
      </c>
      <c r="I83" s="6"/>
      <c r="J83" s="6">
        <v>19</v>
      </c>
      <c r="K83" s="6">
        <v>1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1</v>
      </c>
      <c r="T83" s="6">
        <v>0</v>
      </c>
      <c r="U83" s="6">
        <v>1</v>
      </c>
      <c r="V83" s="6">
        <v>0</v>
      </c>
      <c r="W83" s="6"/>
      <c r="Z83" s="6">
        <v>0</v>
      </c>
      <c r="AA83" s="6">
        <v>0</v>
      </c>
    </row>
    <row r="84" spans="1:27" ht="14.4" x14ac:dyDescent="0.3">
      <c r="A84" s="5" t="s">
        <v>164</v>
      </c>
      <c r="B84" s="6" t="s">
        <v>160</v>
      </c>
      <c r="D84" s="6"/>
      <c r="E84" s="6">
        <f t="shared" si="0"/>
        <v>3</v>
      </c>
      <c r="F84" s="6"/>
      <c r="G84" s="6">
        <v>1</v>
      </c>
      <c r="H84" s="6">
        <v>1</v>
      </c>
      <c r="I84" s="6">
        <v>1</v>
      </c>
      <c r="J84" s="6">
        <v>42</v>
      </c>
      <c r="K84" s="6">
        <v>0</v>
      </c>
      <c r="L84" s="6">
        <v>1</v>
      </c>
      <c r="M84" s="6">
        <v>0</v>
      </c>
      <c r="N84" s="6">
        <v>0</v>
      </c>
      <c r="O84" s="6">
        <v>0</v>
      </c>
      <c r="P84" s="6">
        <v>1</v>
      </c>
      <c r="Q84" s="6">
        <v>0</v>
      </c>
      <c r="R84" s="6">
        <v>0</v>
      </c>
      <c r="W84" s="6"/>
      <c r="Z84" s="6">
        <v>0</v>
      </c>
      <c r="AA84" s="6">
        <v>0</v>
      </c>
    </row>
    <row r="85" spans="1:27" ht="14.4" x14ac:dyDescent="0.3">
      <c r="A85" s="5" t="s">
        <v>165</v>
      </c>
      <c r="B85" s="6" t="s">
        <v>166</v>
      </c>
      <c r="D85" s="6">
        <v>1</v>
      </c>
      <c r="E85" s="6">
        <f t="shared" si="0"/>
        <v>0</v>
      </c>
      <c r="F85" s="6"/>
      <c r="G85" s="6"/>
      <c r="H85" s="6"/>
      <c r="I85" s="6"/>
      <c r="J85" s="6">
        <v>21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1</v>
      </c>
      <c r="R85" s="6">
        <v>1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 t="s">
        <v>53</v>
      </c>
      <c r="Y85" s="6">
        <v>1</v>
      </c>
      <c r="Z85" s="6">
        <v>0</v>
      </c>
      <c r="AA85" s="6">
        <v>0</v>
      </c>
    </row>
    <row r="86" spans="1:27" ht="14.4" x14ac:dyDescent="0.3">
      <c r="A86" s="5" t="s">
        <v>167</v>
      </c>
      <c r="B86" s="6" t="s">
        <v>168</v>
      </c>
      <c r="E86" s="6">
        <f t="shared" si="0"/>
        <v>0</v>
      </c>
      <c r="F86" s="6"/>
      <c r="G86" s="6"/>
      <c r="H86" s="6"/>
      <c r="I86" s="6"/>
      <c r="J86" s="6">
        <v>6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1</v>
      </c>
      <c r="Z86" s="6">
        <v>0</v>
      </c>
      <c r="AA86" s="6">
        <v>0</v>
      </c>
    </row>
    <row r="87" spans="1:27" ht="14.4" x14ac:dyDescent="0.3">
      <c r="A87" s="5" t="s">
        <v>169</v>
      </c>
      <c r="B87" s="6" t="s">
        <v>170</v>
      </c>
      <c r="D87" s="6">
        <v>1</v>
      </c>
      <c r="E87" s="6">
        <f t="shared" si="0"/>
        <v>2</v>
      </c>
      <c r="F87" s="6"/>
      <c r="G87" s="6">
        <v>1</v>
      </c>
      <c r="H87" s="6">
        <v>1</v>
      </c>
      <c r="I87" s="6"/>
      <c r="J87" s="6">
        <v>20</v>
      </c>
      <c r="K87" s="6">
        <v>0</v>
      </c>
      <c r="L87" s="6">
        <v>0</v>
      </c>
      <c r="M87" s="6">
        <v>1</v>
      </c>
      <c r="N87" s="6">
        <v>1</v>
      </c>
      <c r="O87" s="6">
        <v>0</v>
      </c>
      <c r="P87" s="6">
        <v>0</v>
      </c>
      <c r="Q87" s="6">
        <v>0</v>
      </c>
      <c r="R87" s="6">
        <v>0</v>
      </c>
      <c r="S87" s="6">
        <v>1</v>
      </c>
      <c r="T87" s="6">
        <v>0</v>
      </c>
      <c r="U87" s="6">
        <v>1</v>
      </c>
      <c r="V87" s="6">
        <v>0</v>
      </c>
      <c r="W87" s="6">
        <v>1</v>
      </c>
      <c r="X87" s="6" t="s">
        <v>47</v>
      </c>
      <c r="Y87" s="6">
        <v>0</v>
      </c>
      <c r="Z87" s="6">
        <v>0</v>
      </c>
      <c r="AA87" s="6">
        <v>0</v>
      </c>
    </row>
    <row r="88" spans="1:27" ht="14.4" x14ac:dyDescent="0.3">
      <c r="A88" s="5" t="s">
        <v>171</v>
      </c>
      <c r="B88" s="6" t="s">
        <v>170</v>
      </c>
      <c r="D88" s="6">
        <v>1</v>
      </c>
      <c r="E88" s="6">
        <f t="shared" si="0"/>
        <v>1</v>
      </c>
      <c r="F88" s="6"/>
      <c r="G88" s="6">
        <v>1</v>
      </c>
      <c r="H88" s="6"/>
      <c r="I88" s="6"/>
      <c r="J88" s="6">
        <v>24</v>
      </c>
      <c r="K88" s="6">
        <v>1</v>
      </c>
      <c r="L88" s="6">
        <v>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W88" s="6">
        <v>0</v>
      </c>
      <c r="X88" s="6" t="s">
        <v>64</v>
      </c>
      <c r="Y88" s="6">
        <v>1</v>
      </c>
      <c r="Z88" s="6">
        <v>0</v>
      </c>
      <c r="AA88" s="6">
        <v>0</v>
      </c>
    </row>
    <row r="89" spans="1:27" ht="14.4" x14ac:dyDescent="0.3">
      <c r="A89" s="5" t="s">
        <v>172</v>
      </c>
      <c r="B89" s="6" t="s">
        <v>170</v>
      </c>
      <c r="D89" s="6">
        <v>0</v>
      </c>
      <c r="E89" s="6">
        <f t="shared" si="0"/>
        <v>2</v>
      </c>
      <c r="F89" s="6"/>
      <c r="G89" s="6">
        <v>1</v>
      </c>
      <c r="H89" s="6">
        <v>1</v>
      </c>
      <c r="I89" s="6"/>
      <c r="J89" s="6">
        <v>3</v>
      </c>
      <c r="K89" s="6">
        <v>0</v>
      </c>
      <c r="L89" s="6">
        <v>0</v>
      </c>
      <c r="M89" s="6">
        <v>1</v>
      </c>
      <c r="N89" s="6">
        <v>1</v>
      </c>
      <c r="O89" s="6">
        <v>0</v>
      </c>
      <c r="P89" s="6">
        <v>0</v>
      </c>
      <c r="Q89" s="6">
        <v>0</v>
      </c>
      <c r="R89" s="6">
        <v>0</v>
      </c>
      <c r="W89" s="6">
        <v>0</v>
      </c>
      <c r="X89" s="6" t="s">
        <v>29</v>
      </c>
      <c r="Y89" s="6">
        <v>1</v>
      </c>
      <c r="Z89" s="6">
        <v>0</v>
      </c>
      <c r="AA89" s="6">
        <v>0</v>
      </c>
    </row>
    <row r="90" spans="1:27" ht="14.4" x14ac:dyDescent="0.3">
      <c r="A90" s="5" t="s">
        <v>173</v>
      </c>
      <c r="B90" s="6" t="s">
        <v>170</v>
      </c>
      <c r="E90" s="6">
        <f t="shared" si="0"/>
        <v>0</v>
      </c>
      <c r="F90" s="6"/>
      <c r="G90" s="6"/>
      <c r="H90" s="6"/>
      <c r="I90" s="6"/>
      <c r="J90" s="6">
        <v>15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1</v>
      </c>
      <c r="R90" s="6">
        <v>1</v>
      </c>
      <c r="W90" s="6">
        <v>1</v>
      </c>
      <c r="X90" s="6" t="s">
        <v>36</v>
      </c>
      <c r="Y90" s="6">
        <v>0</v>
      </c>
      <c r="Z90" s="6">
        <v>0</v>
      </c>
      <c r="AA90" s="6">
        <v>0</v>
      </c>
    </row>
    <row r="91" spans="1:27" ht="14.4" x14ac:dyDescent="0.3">
      <c r="A91" s="5" t="s">
        <v>174</v>
      </c>
      <c r="B91" s="6" t="s">
        <v>175</v>
      </c>
      <c r="D91" s="6">
        <v>1</v>
      </c>
      <c r="E91" s="6">
        <f t="shared" si="0"/>
        <v>0</v>
      </c>
      <c r="F91" s="6"/>
      <c r="G91" s="6"/>
      <c r="H91" s="6"/>
      <c r="I91" s="6"/>
      <c r="J91" s="6">
        <v>56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0</v>
      </c>
      <c r="Q91" s="6">
        <v>0</v>
      </c>
      <c r="R91" s="6">
        <v>0</v>
      </c>
      <c r="W91" s="6">
        <v>0</v>
      </c>
      <c r="X91" s="6" t="s">
        <v>29</v>
      </c>
      <c r="Y91" s="6">
        <v>1</v>
      </c>
      <c r="Z91" s="6">
        <v>0</v>
      </c>
      <c r="AA91" s="6">
        <v>0</v>
      </c>
    </row>
    <row r="92" spans="1:27" ht="14.4" x14ac:dyDescent="0.3">
      <c r="A92" s="5" t="s">
        <v>176</v>
      </c>
      <c r="B92" s="6" t="s">
        <v>168</v>
      </c>
      <c r="E92" s="6">
        <f t="shared" si="0"/>
        <v>0</v>
      </c>
      <c r="F92" s="6"/>
      <c r="G92" s="6"/>
      <c r="H92" s="6"/>
      <c r="I92" s="6"/>
      <c r="J92" s="6">
        <v>9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1</v>
      </c>
      <c r="S92" s="6">
        <v>0</v>
      </c>
      <c r="T92" s="6">
        <v>0</v>
      </c>
      <c r="U92" s="6">
        <v>0</v>
      </c>
      <c r="V92" s="6">
        <v>1</v>
      </c>
      <c r="W92" s="6">
        <v>0</v>
      </c>
      <c r="X92" s="6" t="s">
        <v>47</v>
      </c>
      <c r="Y92" s="6">
        <v>1</v>
      </c>
      <c r="Z92" s="6">
        <v>0</v>
      </c>
      <c r="AA92" s="6">
        <v>0</v>
      </c>
    </row>
    <row r="93" spans="1:27" ht="14.4" x14ac:dyDescent="0.3">
      <c r="A93" s="5" t="s">
        <v>177</v>
      </c>
      <c r="B93" s="6" t="s">
        <v>170</v>
      </c>
      <c r="D93" s="6">
        <v>1</v>
      </c>
      <c r="E93" s="6">
        <f t="shared" si="0"/>
        <v>1</v>
      </c>
      <c r="F93" s="6"/>
      <c r="G93" s="6">
        <v>1</v>
      </c>
      <c r="H93" s="6"/>
      <c r="I93" s="6"/>
      <c r="J93" s="6">
        <v>25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1</v>
      </c>
      <c r="R93" s="6">
        <v>1</v>
      </c>
      <c r="S93" s="6">
        <v>0</v>
      </c>
      <c r="T93" s="6">
        <v>0</v>
      </c>
      <c r="U93" s="6">
        <v>0</v>
      </c>
      <c r="V93" s="6">
        <v>1</v>
      </c>
      <c r="W93" s="6">
        <v>1</v>
      </c>
      <c r="X93" s="6" t="s">
        <v>39</v>
      </c>
      <c r="Y93" s="6">
        <v>0</v>
      </c>
      <c r="Z93" s="6">
        <v>0</v>
      </c>
      <c r="AA93" s="6">
        <v>0</v>
      </c>
    </row>
    <row r="94" spans="1:27" ht="14.4" x14ac:dyDescent="0.3">
      <c r="A94" s="5" t="s">
        <v>178</v>
      </c>
      <c r="B94" s="6" t="s">
        <v>168</v>
      </c>
      <c r="E94" s="6">
        <f t="shared" si="0"/>
        <v>0</v>
      </c>
      <c r="F94" s="6"/>
      <c r="G94" s="6"/>
      <c r="H94" s="6"/>
      <c r="I94" s="6"/>
      <c r="J94" s="6">
        <v>11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1</v>
      </c>
      <c r="S94" s="6">
        <v>0</v>
      </c>
      <c r="T94" s="6">
        <v>0</v>
      </c>
      <c r="U94" s="6">
        <v>0</v>
      </c>
      <c r="V94" s="6">
        <v>1</v>
      </c>
      <c r="Z94" s="6">
        <v>0</v>
      </c>
      <c r="AA94" s="6">
        <v>0</v>
      </c>
    </row>
    <row r="95" spans="1:27" ht="14.4" x14ac:dyDescent="0.3">
      <c r="A95" s="5" t="s">
        <v>179</v>
      </c>
      <c r="B95" s="6" t="s">
        <v>175</v>
      </c>
      <c r="D95" s="6">
        <v>0</v>
      </c>
      <c r="E95" s="6">
        <f t="shared" si="0"/>
        <v>1</v>
      </c>
      <c r="F95" s="6"/>
      <c r="G95" s="6">
        <v>1</v>
      </c>
      <c r="H95" s="6"/>
      <c r="I95" s="6"/>
      <c r="J95" s="6">
        <v>3</v>
      </c>
      <c r="K95" s="6">
        <v>0</v>
      </c>
      <c r="L95" s="6">
        <v>0</v>
      </c>
      <c r="M95" s="6">
        <v>0</v>
      </c>
      <c r="N95" s="6">
        <v>0</v>
      </c>
      <c r="O95" s="6">
        <v>1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1</v>
      </c>
      <c r="V95" s="6">
        <v>0</v>
      </c>
      <c r="W95" s="6">
        <v>0</v>
      </c>
      <c r="X95" s="6" t="s">
        <v>47</v>
      </c>
      <c r="Y95" s="6">
        <v>0</v>
      </c>
      <c r="Z95" s="6">
        <v>0</v>
      </c>
      <c r="AA95" s="6">
        <v>0</v>
      </c>
    </row>
    <row r="96" spans="1:27" ht="14.4" x14ac:dyDescent="0.3">
      <c r="A96" s="5" t="s">
        <v>180</v>
      </c>
      <c r="B96" s="6" t="s">
        <v>170</v>
      </c>
      <c r="E96" s="6">
        <f t="shared" si="0"/>
        <v>0</v>
      </c>
      <c r="F96" s="6"/>
      <c r="G96" s="6"/>
      <c r="H96" s="6"/>
      <c r="I96" s="6"/>
      <c r="J96" s="6">
        <v>25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W96" s="6">
        <v>0</v>
      </c>
      <c r="X96" s="6" t="s">
        <v>47</v>
      </c>
      <c r="Y96" s="6">
        <v>0</v>
      </c>
      <c r="Z96" s="6">
        <v>0</v>
      </c>
      <c r="AA96" s="6">
        <v>0</v>
      </c>
    </row>
    <row r="97" spans="1:27" ht="14.4" x14ac:dyDescent="0.3">
      <c r="A97" s="5" t="s">
        <v>181</v>
      </c>
      <c r="B97" s="6" t="s">
        <v>170</v>
      </c>
      <c r="D97" s="6">
        <v>1</v>
      </c>
      <c r="E97" s="6">
        <f t="shared" si="0"/>
        <v>1</v>
      </c>
      <c r="F97" s="6"/>
      <c r="G97" s="6">
        <v>1</v>
      </c>
      <c r="H97" s="6"/>
      <c r="I97" s="6"/>
      <c r="J97" s="6">
        <v>127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>
        <v>1</v>
      </c>
      <c r="Q97" s="6">
        <v>1</v>
      </c>
      <c r="R97" s="6">
        <v>1</v>
      </c>
      <c r="S97" s="6">
        <v>0</v>
      </c>
      <c r="T97" s="6">
        <v>0</v>
      </c>
      <c r="U97" s="6">
        <v>0</v>
      </c>
      <c r="V97" s="6">
        <v>1</v>
      </c>
      <c r="W97" s="6">
        <v>1</v>
      </c>
      <c r="X97" s="6" t="s">
        <v>36</v>
      </c>
      <c r="Y97" s="6">
        <v>0</v>
      </c>
      <c r="Z97" s="6">
        <v>1</v>
      </c>
      <c r="AA97" s="6">
        <v>0</v>
      </c>
    </row>
    <row r="98" spans="1:27" ht="14.4" x14ac:dyDescent="0.3">
      <c r="A98" s="5" t="s">
        <v>182</v>
      </c>
      <c r="B98" s="6" t="s">
        <v>170</v>
      </c>
      <c r="D98" s="6">
        <v>0</v>
      </c>
      <c r="E98" s="6">
        <f t="shared" si="0"/>
        <v>1</v>
      </c>
      <c r="F98" s="6"/>
      <c r="G98" s="6">
        <v>1</v>
      </c>
      <c r="H98" s="6"/>
      <c r="I98" s="6"/>
      <c r="J98" s="6">
        <v>19</v>
      </c>
      <c r="K98" s="6">
        <v>0</v>
      </c>
      <c r="L98" s="6">
        <v>0</v>
      </c>
      <c r="M98" s="6">
        <v>0</v>
      </c>
      <c r="N98" s="6">
        <v>1</v>
      </c>
      <c r="O98" s="6">
        <v>1</v>
      </c>
      <c r="P98" s="6">
        <v>0</v>
      </c>
      <c r="Q98" s="6">
        <v>0</v>
      </c>
      <c r="R98" s="6">
        <v>0</v>
      </c>
      <c r="S98" s="6">
        <v>1</v>
      </c>
      <c r="T98" s="6">
        <v>0</v>
      </c>
      <c r="U98" s="6">
        <v>1</v>
      </c>
      <c r="V98" s="6">
        <v>1</v>
      </c>
      <c r="W98" s="6">
        <v>0</v>
      </c>
      <c r="X98" s="6" t="s">
        <v>64</v>
      </c>
      <c r="Y98" s="6">
        <v>1</v>
      </c>
      <c r="Z98" s="6">
        <v>0</v>
      </c>
      <c r="AA98" s="6">
        <v>1</v>
      </c>
    </row>
    <row r="99" spans="1:27" ht="14.4" x14ac:dyDescent="0.3">
      <c r="A99" s="5" t="s">
        <v>183</v>
      </c>
      <c r="B99" s="6" t="s">
        <v>170</v>
      </c>
      <c r="D99" s="6">
        <v>1</v>
      </c>
      <c r="E99" s="6">
        <f t="shared" si="0"/>
        <v>2</v>
      </c>
      <c r="F99" s="6"/>
      <c r="G99" s="6">
        <v>1</v>
      </c>
      <c r="H99" s="6">
        <v>1</v>
      </c>
      <c r="I99" s="6"/>
      <c r="J99" s="6">
        <v>20</v>
      </c>
      <c r="K99" s="6">
        <v>0</v>
      </c>
      <c r="L99" s="6">
        <v>0</v>
      </c>
      <c r="M99" s="6">
        <v>1</v>
      </c>
      <c r="N99" s="6">
        <v>0</v>
      </c>
      <c r="O99" s="6">
        <v>1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1</v>
      </c>
      <c r="W99" s="6">
        <v>0</v>
      </c>
      <c r="X99" s="6" t="s">
        <v>47</v>
      </c>
      <c r="Y99" s="6">
        <v>0</v>
      </c>
      <c r="Z99" s="6">
        <v>0</v>
      </c>
      <c r="AA99" s="6">
        <v>0</v>
      </c>
    </row>
    <row r="100" spans="1:27" ht="14.4" x14ac:dyDescent="0.3">
      <c r="A100" s="5" t="s">
        <v>184</v>
      </c>
      <c r="B100" s="6" t="s">
        <v>170</v>
      </c>
      <c r="E100" s="6">
        <f t="shared" si="0"/>
        <v>0</v>
      </c>
      <c r="F100" s="6"/>
      <c r="G100" s="6"/>
      <c r="H100" s="6"/>
      <c r="I100" s="6"/>
      <c r="J100" s="6">
        <v>20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W100" s="6">
        <v>0</v>
      </c>
      <c r="X100" s="6" t="s">
        <v>68</v>
      </c>
      <c r="Y100" s="6">
        <v>0</v>
      </c>
      <c r="Z100" s="6">
        <v>0</v>
      </c>
      <c r="AA100" s="6">
        <v>0</v>
      </c>
    </row>
    <row r="101" spans="1:27" ht="14.4" x14ac:dyDescent="0.3">
      <c r="A101" s="5" t="s">
        <v>185</v>
      </c>
      <c r="B101" s="6" t="s">
        <v>186</v>
      </c>
      <c r="D101" s="6">
        <v>0</v>
      </c>
      <c r="E101" s="6">
        <f t="shared" si="0"/>
        <v>2</v>
      </c>
      <c r="F101" s="6"/>
      <c r="G101" s="6">
        <v>1</v>
      </c>
      <c r="H101" s="6">
        <v>1</v>
      </c>
      <c r="I101" s="6"/>
      <c r="J101" s="6">
        <v>37</v>
      </c>
      <c r="K101" s="6">
        <v>0</v>
      </c>
      <c r="L101" s="6">
        <v>1</v>
      </c>
      <c r="M101" s="6">
        <v>0</v>
      </c>
      <c r="N101" s="6">
        <v>0</v>
      </c>
      <c r="O101" s="6">
        <v>1</v>
      </c>
      <c r="P101" s="6">
        <v>1</v>
      </c>
      <c r="Q101" s="6">
        <v>0</v>
      </c>
      <c r="R101" s="6">
        <v>0</v>
      </c>
      <c r="S101" s="6">
        <v>0</v>
      </c>
      <c r="T101" s="6">
        <v>0</v>
      </c>
      <c r="U101" s="6">
        <v>1</v>
      </c>
      <c r="V101" s="6">
        <v>0</v>
      </c>
      <c r="W101" s="6">
        <v>0</v>
      </c>
      <c r="X101" s="6" t="s">
        <v>53</v>
      </c>
      <c r="Y101" s="6">
        <v>1</v>
      </c>
      <c r="Z101" s="6">
        <v>0</v>
      </c>
      <c r="AA101" s="6">
        <v>0</v>
      </c>
    </row>
    <row r="102" spans="1:27" ht="14.4" x14ac:dyDescent="0.3">
      <c r="A102" s="5" t="s">
        <v>187</v>
      </c>
      <c r="B102" s="6" t="s">
        <v>170</v>
      </c>
      <c r="D102" s="6"/>
      <c r="E102" s="6">
        <f t="shared" si="0"/>
        <v>0</v>
      </c>
      <c r="F102" s="6"/>
      <c r="G102" s="6"/>
      <c r="H102" s="6"/>
      <c r="I102" s="6"/>
      <c r="J102" s="6">
        <v>1</v>
      </c>
      <c r="K102" s="6">
        <v>1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W102" s="6">
        <v>0</v>
      </c>
      <c r="X102" s="6" t="s">
        <v>29</v>
      </c>
      <c r="Y102" s="6">
        <v>1</v>
      </c>
      <c r="Z102" s="6">
        <v>0</v>
      </c>
      <c r="AA102" s="6">
        <v>0</v>
      </c>
    </row>
    <row r="103" spans="1:27" ht="14.4" x14ac:dyDescent="0.3">
      <c r="A103" s="5" t="s">
        <v>188</v>
      </c>
      <c r="B103" s="6" t="s">
        <v>170</v>
      </c>
      <c r="E103" s="6">
        <f t="shared" si="0"/>
        <v>2</v>
      </c>
      <c r="F103" s="6"/>
      <c r="G103" s="6">
        <v>1</v>
      </c>
      <c r="H103" s="6">
        <v>1</v>
      </c>
      <c r="I103" s="6"/>
      <c r="J103" s="6">
        <v>16</v>
      </c>
      <c r="K103" s="6">
        <v>1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1</v>
      </c>
      <c r="W103" s="6">
        <v>0</v>
      </c>
      <c r="X103" s="6" t="s">
        <v>39</v>
      </c>
      <c r="Y103" s="6">
        <v>0</v>
      </c>
      <c r="Z103" s="6">
        <v>0</v>
      </c>
      <c r="AA103" s="6">
        <v>0</v>
      </c>
    </row>
    <row r="104" spans="1:27" ht="14.4" x14ac:dyDescent="0.3">
      <c r="A104" s="5" t="s">
        <v>189</v>
      </c>
      <c r="B104" s="6" t="s">
        <v>190</v>
      </c>
      <c r="E104" s="6">
        <f t="shared" si="0"/>
        <v>1</v>
      </c>
      <c r="F104" s="6"/>
      <c r="G104" s="6"/>
      <c r="H104" s="6">
        <v>1</v>
      </c>
      <c r="I104" s="6"/>
      <c r="J104" s="6">
        <v>27</v>
      </c>
      <c r="K104" s="6">
        <v>1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1</v>
      </c>
      <c r="T104" s="6">
        <v>0</v>
      </c>
      <c r="U104" s="6">
        <v>1</v>
      </c>
      <c r="V104" s="6">
        <v>0</v>
      </c>
      <c r="W104" s="6">
        <v>1</v>
      </c>
      <c r="X104" s="6" t="s">
        <v>39</v>
      </c>
      <c r="Y104" s="6">
        <v>0</v>
      </c>
      <c r="Z104" s="6">
        <v>0</v>
      </c>
      <c r="AA104" s="6">
        <v>0</v>
      </c>
    </row>
    <row r="105" spans="1:27" ht="14.4" x14ac:dyDescent="0.3">
      <c r="A105" s="5" t="s">
        <v>191</v>
      </c>
      <c r="B105" s="6" t="s">
        <v>170</v>
      </c>
      <c r="D105" s="6">
        <v>1</v>
      </c>
      <c r="E105" s="6">
        <f t="shared" si="0"/>
        <v>3</v>
      </c>
      <c r="F105" s="6"/>
      <c r="G105" s="6">
        <v>1</v>
      </c>
      <c r="H105" s="6">
        <v>1</v>
      </c>
      <c r="I105" s="6">
        <v>1</v>
      </c>
      <c r="J105" s="6">
        <v>40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1</v>
      </c>
      <c r="R105" s="6">
        <v>1</v>
      </c>
      <c r="S105" s="6">
        <v>1</v>
      </c>
      <c r="T105" s="6">
        <v>0</v>
      </c>
      <c r="U105" s="6">
        <v>1</v>
      </c>
      <c r="V105" s="6">
        <v>0</v>
      </c>
      <c r="W105" s="6">
        <v>0</v>
      </c>
      <c r="X105" s="6" t="s">
        <v>47</v>
      </c>
      <c r="Y105" s="6">
        <v>0</v>
      </c>
      <c r="Z105" s="6">
        <v>1</v>
      </c>
      <c r="AA105" s="6">
        <v>0</v>
      </c>
    </row>
    <row r="106" spans="1:27" ht="14.4" x14ac:dyDescent="0.3">
      <c r="A106" s="5" t="s">
        <v>192</v>
      </c>
      <c r="B106" s="6" t="s">
        <v>170</v>
      </c>
      <c r="C106" s="6" t="s">
        <v>193</v>
      </c>
      <c r="D106" s="6">
        <v>1</v>
      </c>
      <c r="E106" s="6">
        <f t="shared" si="0"/>
        <v>1</v>
      </c>
      <c r="G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v>1</v>
      </c>
      <c r="S106" s="6">
        <v>0</v>
      </c>
      <c r="T106" s="6">
        <v>0</v>
      </c>
      <c r="U106" s="6">
        <v>1</v>
      </c>
      <c r="V106" s="6">
        <v>1</v>
      </c>
      <c r="W106" s="6">
        <v>1</v>
      </c>
      <c r="X106" s="6" t="s">
        <v>47</v>
      </c>
      <c r="Y106" s="6">
        <v>0</v>
      </c>
      <c r="Z106" s="6">
        <v>1</v>
      </c>
      <c r="AA106" s="6">
        <v>1</v>
      </c>
    </row>
    <row r="107" spans="1:27" ht="14.4" x14ac:dyDescent="0.3">
      <c r="A107" s="5" t="s">
        <v>194</v>
      </c>
      <c r="B107" s="6" t="s">
        <v>170</v>
      </c>
      <c r="D107" s="6">
        <v>0</v>
      </c>
      <c r="E107" s="6">
        <f t="shared" si="0"/>
        <v>2</v>
      </c>
      <c r="F107" s="6"/>
      <c r="G107" s="6">
        <v>1</v>
      </c>
      <c r="H107" s="6">
        <v>1</v>
      </c>
      <c r="I107" s="6"/>
      <c r="J107" s="6">
        <v>21</v>
      </c>
      <c r="K107" s="6">
        <v>1</v>
      </c>
      <c r="L107" s="6">
        <v>1</v>
      </c>
      <c r="M107" s="6">
        <v>0</v>
      </c>
      <c r="N107" s="6">
        <v>0</v>
      </c>
      <c r="O107" s="6">
        <v>0</v>
      </c>
      <c r="P107" s="6">
        <v>1</v>
      </c>
      <c r="Q107" s="6">
        <v>0</v>
      </c>
      <c r="R107" s="6">
        <v>0</v>
      </c>
      <c r="W107" s="6">
        <v>0</v>
      </c>
      <c r="X107" s="6" t="s">
        <v>47</v>
      </c>
      <c r="Y107" s="6">
        <v>0</v>
      </c>
      <c r="Z107" s="6">
        <v>1</v>
      </c>
      <c r="AA107" s="6">
        <v>0</v>
      </c>
    </row>
    <row r="108" spans="1:27" ht="14.4" x14ac:dyDescent="0.3">
      <c r="A108" s="5" t="s">
        <v>195</v>
      </c>
      <c r="B108" s="6" t="s">
        <v>170</v>
      </c>
      <c r="D108" s="6">
        <v>0</v>
      </c>
      <c r="E108" s="6">
        <f t="shared" si="0"/>
        <v>0</v>
      </c>
      <c r="F108" s="6"/>
      <c r="G108" s="6"/>
      <c r="H108" s="6"/>
      <c r="I108" s="6"/>
      <c r="J108" s="6">
        <v>22</v>
      </c>
      <c r="K108" s="6">
        <v>1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W108" s="6">
        <v>0</v>
      </c>
      <c r="X108" s="6" t="s">
        <v>29</v>
      </c>
      <c r="Y108" s="6">
        <v>1</v>
      </c>
      <c r="Z108" s="6">
        <v>0</v>
      </c>
      <c r="AA108" s="6">
        <v>1</v>
      </c>
    </row>
    <row r="109" spans="1:27" ht="14.4" x14ac:dyDescent="0.3">
      <c r="A109" s="5" t="s">
        <v>196</v>
      </c>
      <c r="B109" s="6" t="s">
        <v>170</v>
      </c>
      <c r="C109" s="6" t="s">
        <v>193</v>
      </c>
      <c r="D109" s="6">
        <v>1</v>
      </c>
      <c r="E109" s="6">
        <f t="shared" si="0"/>
        <v>1</v>
      </c>
      <c r="F109" s="6"/>
      <c r="G109" s="6"/>
      <c r="H109" s="6">
        <v>1</v>
      </c>
      <c r="I109" s="6"/>
      <c r="J109" s="6">
        <v>94</v>
      </c>
      <c r="K109" s="6">
        <v>1</v>
      </c>
      <c r="L109" s="6">
        <v>1</v>
      </c>
      <c r="M109" s="6">
        <v>1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0</v>
      </c>
      <c r="T109" s="6">
        <v>0</v>
      </c>
      <c r="U109" s="6">
        <v>0</v>
      </c>
      <c r="V109" s="6">
        <v>1</v>
      </c>
      <c r="W109" s="6">
        <v>1</v>
      </c>
      <c r="X109" s="6" t="s">
        <v>36</v>
      </c>
      <c r="Y109" s="6">
        <v>0</v>
      </c>
      <c r="Z109" s="6">
        <v>1</v>
      </c>
      <c r="AA109" s="6">
        <v>1</v>
      </c>
    </row>
    <row r="110" spans="1:27" ht="14.4" x14ac:dyDescent="0.3">
      <c r="A110" s="5" t="s">
        <v>197</v>
      </c>
      <c r="B110" s="6" t="s">
        <v>175</v>
      </c>
      <c r="D110" s="6">
        <v>0</v>
      </c>
      <c r="E110" s="6">
        <f t="shared" si="0"/>
        <v>1</v>
      </c>
      <c r="F110" s="6"/>
      <c r="G110" s="6">
        <v>1</v>
      </c>
      <c r="H110" s="6"/>
      <c r="I110" s="6"/>
      <c r="J110" s="6">
        <v>16</v>
      </c>
      <c r="K110" s="6">
        <v>1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1</v>
      </c>
      <c r="W110" s="6">
        <v>0</v>
      </c>
      <c r="X110" s="6" t="s">
        <v>47</v>
      </c>
      <c r="Y110" s="6">
        <v>0</v>
      </c>
      <c r="Z110" s="6">
        <v>0</v>
      </c>
      <c r="AA110" s="6">
        <v>0</v>
      </c>
    </row>
    <row r="111" spans="1:27" ht="14.4" x14ac:dyDescent="0.3">
      <c r="A111" s="5" t="s">
        <v>198</v>
      </c>
      <c r="B111" s="6" t="s">
        <v>170</v>
      </c>
      <c r="E111" s="6">
        <f t="shared" si="0"/>
        <v>0</v>
      </c>
      <c r="F111" s="6"/>
      <c r="G111" s="6"/>
      <c r="H111" s="6"/>
      <c r="I111" s="6"/>
      <c r="J111" s="6">
        <v>11</v>
      </c>
      <c r="K111" s="6">
        <v>1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Z111" s="6">
        <v>0</v>
      </c>
      <c r="AA111" s="6">
        <v>0</v>
      </c>
    </row>
    <row r="112" spans="1:27" ht="14.4" x14ac:dyDescent="0.3">
      <c r="A112" s="5" t="s">
        <v>199</v>
      </c>
      <c r="B112" s="6" t="s">
        <v>170</v>
      </c>
      <c r="D112" s="6">
        <v>0</v>
      </c>
      <c r="E112" s="6">
        <f t="shared" si="0"/>
        <v>1</v>
      </c>
      <c r="F112" s="6"/>
      <c r="G112" s="6">
        <v>1</v>
      </c>
      <c r="H112" s="6"/>
      <c r="I112" s="6"/>
      <c r="J112" s="6">
        <v>23</v>
      </c>
      <c r="K112" s="6">
        <v>0</v>
      </c>
      <c r="L112" s="6">
        <v>1</v>
      </c>
      <c r="M112" s="6">
        <v>0</v>
      </c>
      <c r="N112" s="6">
        <v>0</v>
      </c>
      <c r="O112" s="6">
        <v>1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1</v>
      </c>
      <c r="V112" s="6">
        <v>0</v>
      </c>
      <c r="W112" s="6">
        <v>0</v>
      </c>
      <c r="X112" s="6" t="s">
        <v>47</v>
      </c>
      <c r="Y112" s="6">
        <v>0</v>
      </c>
      <c r="Z112" s="6">
        <v>0</v>
      </c>
      <c r="AA112" s="6">
        <v>1</v>
      </c>
    </row>
    <row r="113" spans="1:27" ht="14.4" x14ac:dyDescent="0.3">
      <c r="A113" s="5" t="s">
        <v>200</v>
      </c>
      <c r="B113" s="6" t="s">
        <v>190</v>
      </c>
      <c r="D113" s="6">
        <v>0</v>
      </c>
      <c r="E113" s="6">
        <f t="shared" si="0"/>
        <v>1</v>
      </c>
      <c r="F113" s="6"/>
      <c r="G113" s="6"/>
      <c r="H113" s="6">
        <v>1</v>
      </c>
      <c r="I113" s="6"/>
      <c r="J113" s="6">
        <v>9</v>
      </c>
      <c r="K113" s="6">
        <v>0</v>
      </c>
      <c r="L113" s="6">
        <v>0</v>
      </c>
      <c r="M113" s="6">
        <v>1</v>
      </c>
      <c r="N113" s="6">
        <v>1</v>
      </c>
      <c r="O113" s="6">
        <v>1</v>
      </c>
      <c r="P113" s="6">
        <v>0</v>
      </c>
      <c r="Q113" s="6">
        <v>1</v>
      </c>
      <c r="R113" s="6">
        <v>0</v>
      </c>
      <c r="W113" s="6">
        <v>1</v>
      </c>
      <c r="X113" s="6" t="s">
        <v>47</v>
      </c>
      <c r="Y113" s="6">
        <v>0</v>
      </c>
      <c r="Z113" s="6">
        <v>0</v>
      </c>
      <c r="AA113" s="6">
        <v>0</v>
      </c>
    </row>
    <row r="114" spans="1:27" ht="14.4" x14ac:dyDescent="0.3">
      <c r="A114" s="5" t="s">
        <v>201</v>
      </c>
      <c r="B114" s="6" t="s">
        <v>170</v>
      </c>
      <c r="C114" s="6" t="s">
        <v>193</v>
      </c>
      <c r="D114" s="6">
        <v>1</v>
      </c>
      <c r="E114" s="6">
        <f t="shared" si="0"/>
        <v>2</v>
      </c>
      <c r="F114" s="6"/>
      <c r="G114" s="6">
        <v>1</v>
      </c>
      <c r="H114" s="6">
        <v>1</v>
      </c>
      <c r="I114" s="6"/>
      <c r="J114" s="6">
        <v>126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0</v>
      </c>
      <c r="Q114" s="6">
        <v>1</v>
      </c>
      <c r="R114" s="6">
        <v>1</v>
      </c>
      <c r="S114" s="6">
        <v>0</v>
      </c>
      <c r="T114" s="6">
        <v>0</v>
      </c>
      <c r="U114" s="6">
        <v>0</v>
      </c>
      <c r="V114" s="6">
        <v>1</v>
      </c>
      <c r="W114" s="6">
        <v>1</v>
      </c>
      <c r="X114" s="6" t="s">
        <v>47</v>
      </c>
      <c r="Y114" s="6">
        <v>0</v>
      </c>
      <c r="Z114" s="6">
        <v>1</v>
      </c>
      <c r="AA114" s="6">
        <v>1</v>
      </c>
    </row>
    <row r="115" spans="1:27" ht="14.4" x14ac:dyDescent="0.3">
      <c r="A115" s="5" t="s">
        <v>202</v>
      </c>
      <c r="B115" s="6" t="s">
        <v>170</v>
      </c>
      <c r="D115" s="6">
        <v>0</v>
      </c>
      <c r="E115" s="6">
        <f t="shared" si="0"/>
        <v>1</v>
      </c>
      <c r="F115" s="6"/>
      <c r="G115" s="6"/>
      <c r="H115" s="6">
        <v>1</v>
      </c>
      <c r="I115" s="6"/>
      <c r="J115" s="6">
        <v>5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1</v>
      </c>
      <c r="R115" s="6">
        <v>0</v>
      </c>
      <c r="S115" s="6">
        <v>0</v>
      </c>
      <c r="T115" s="6">
        <v>0</v>
      </c>
      <c r="U115" s="6">
        <v>1</v>
      </c>
      <c r="V115" s="6">
        <v>1</v>
      </c>
      <c r="W115" s="6">
        <v>1</v>
      </c>
      <c r="X115" s="6" t="s">
        <v>47</v>
      </c>
      <c r="Y115" s="6">
        <v>0</v>
      </c>
      <c r="Z115" s="6">
        <v>1</v>
      </c>
      <c r="AA115" s="6">
        <v>0</v>
      </c>
    </row>
    <row r="116" spans="1:27" ht="14.4" x14ac:dyDescent="0.3">
      <c r="A116" s="5" t="s">
        <v>203</v>
      </c>
      <c r="B116" s="6" t="s">
        <v>204</v>
      </c>
      <c r="D116" s="6">
        <v>0</v>
      </c>
      <c r="E116" s="6">
        <f t="shared" si="0"/>
        <v>1</v>
      </c>
      <c r="F116" s="6"/>
      <c r="G116" s="6">
        <v>1</v>
      </c>
      <c r="H116" s="6"/>
      <c r="I116" s="6"/>
      <c r="J116" s="6">
        <v>21</v>
      </c>
      <c r="K116" s="6">
        <v>1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W116" s="6">
        <v>0</v>
      </c>
      <c r="X116" s="6" t="s">
        <v>29</v>
      </c>
      <c r="Y116" s="6">
        <v>1</v>
      </c>
      <c r="Z116" s="6">
        <v>0</v>
      </c>
      <c r="AA116" s="6">
        <v>0</v>
      </c>
    </row>
    <row r="117" spans="1:27" ht="14.4" x14ac:dyDescent="0.3">
      <c r="A117" s="5" t="s">
        <v>205</v>
      </c>
      <c r="B117" s="6" t="s">
        <v>170</v>
      </c>
      <c r="D117" s="6">
        <v>0</v>
      </c>
      <c r="E117" s="6">
        <f t="shared" si="0"/>
        <v>1</v>
      </c>
      <c r="F117" s="6"/>
      <c r="G117" s="6">
        <v>1</v>
      </c>
      <c r="H117" s="6"/>
      <c r="I117" s="6"/>
      <c r="J117" s="6">
        <v>4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1</v>
      </c>
      <c r="R117" s="6">
        <v>0</v>
      </c>
      <c r="S117" s="6">
        <v>0</v>
      </c>
      <c r="T117" s="6">
        <v>0</v>
      </c>
      <c r="U117" s="6">
        <v>1</v>
      </c>
      <c r="V117" s="6">
        <v>1</v>
      </c>
      <c r="W117" s="6">
        <v>0</v>
      </c>
      <c r="X117" s="6" t="s">
        <v>68</v>
      </c>
      <c r="Y117" s="6">
        <v>1</v>
      </c>
      <c r="Z117" s="6">
        <v>0</v>
      </c>
      <c r="AA117" s="6">
        <v>0</v>
      </c>
    </row>
    <row r="118" spans="1:27" ht="14.4" x14ac:dyDescent="0.3">
      <c r="A118" s="5" t="s">
        <v>206</v>
      </c>
      <c r="B118" s="6" t="s">
        <v>170</v>
      </c>
      <c r="E118" s="6">
        <f t="shared" si="0"/>
        <v>0</v>
      </c>
      <c r="F118" s="6"/>
      <c r="G118" s="6"/>
      <c r="H118" s="6"/>
      <c r="I118" s="6"/>
      <c r="J118" s="6">
        <v>58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1</v>
      </c>
      <c r="W118" s="6">
        <v>1</v>
      </c>
      <c r="X118" s="6" t="s">
        <v>68</v>
      </c>
      <c r="Y118" s="6">
        <v>0</v>
      </c>
      <c r="Z118" s="6">
        <v>0</v>
      </c>
      <c r="AA118" s="6">
        <v>0</v>
      </c>
    </row>
    <row r="119" spans="1:27" ht="14.4" x14ac:dyDescent="0.3">
      <c r="A119" s="5" t="s">
        <v>207</v>
      </c>
      <c r="B119" s="6" t="s">
        <v>168</v>
      </c>
      <c r="C119" s="6" t="s">
        <v>208</v>
      </c>
      <c r="E119" s="6">
        <f t="shared" si="0"/>
        <v>0</v>
      </c>
      <c r="F119" s="6"/>
      <c r="G119" s="6"/>
      <c r="H119" s="6"/>
      <c r="I119" s="6"/>
      <c r="J119" s="6">
        <v>17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1</v>
      </c>
      <c r="S119" s="6">
        <v>0</v>
      </c>
      <c r="T119" s="6">
        <v>0</v>
      </c>
      <c r="U119" s="6">
        <v>1</v>
      </c>
      <c r="V119" s="6">
        <v>0</v>
      </c>
      <c r="W119" s="6">
        <v>0</v>
      </c>
      <c r="X119" s="6" t="s">
        <v>47</v>
      </c>
      <c r="Y119" s="6">
        <v>1</v>
      </c>
      <c r="Z119" s="6">
        <v>0</v>
      </c>
      <c r="AA119" s="6">
        <v>0</v>
      </c>
    </row>
    <row r="120" spans="1:27" ht="14.4" x14ac:dyDescent="0.3">
      <c r="A120" s="5" t="s">
        <v>209</v>
      </c>
      <c r="B120" s="6" t="s">
        <v>175</v>
      </c>
      <c r="D120" s="6">
        <v>0</v>
      </c>
      <c r="E120" s="6">
        <f t="shared" si="0"/>
        <v>1</v>
      </c>
      <c r="F120" s="6"/>
      <c r="G120" s="6"/>
      <c r="H120" s="6">
        <v>1</v>
      </c>
      <c r="I120" s="6"/>
      <c r="J120" s="6">
        <v>4</v>
      </c>
      <c r="K120" s="6">
        <v>0</v>
      </c>
      <c r="L120" s="6">
        <v>0</v>
      </c>
      <c r="M120" s="6">
        <v>1</v>
      </c>
      <c r="N120" s="6">
        <v>1</v>
      </c>
      <c r="O120" s="6">
        <v>0</v>
      </c>
      <c r="P120" s="6">
        <v>0</v>
      </c>
      <c r="Q120" s="6">
        <v>0</v>
      </c>
      <c r="R120" s="6">
        <v>0</v>
      </c>
      <c r="W120" s="6">
        <v>0</v>
      </c>
      <c r="X120" s="6" t="s">
        <v>47</v>
      </c>
      <c r="Y120" s="6">
        <v>1</v>
      </c>
      <c r="Z120" s="6">
        <v>0</v>
      </c>
      <c r="AA120" s="6">
        <v>0</v>
      </c>
    </row>
    <row r="121" spans="1:27" ht="14.4" x14ac:dyDescent="0.3">
      <c r="A121" s="5" t="s">
        <v>210</v>
      </c>
      <c r="B121" s="6" t="s">
        <v>168</v>
      </c>
      <c r="E121" s="6">
        <f t="shared" si="0"/>
        <v>1</v>
      </c>
      <c r="F121" s="6"/>
      <c r="G121" s="6">
        <v>1</v>
      </c>
      <c r="H121" s="6"/>
      <c r="I121" s="6"/>
      <c r="J121" s="6">
        <v>24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1</v>
      </c>
      <c r="S121" s="6">
        <v>0</v>
      </c>
      <c r="T121" s="6">
        <v>0</v>
      </c>
      <c r="U121" s="6">
        <v>1</v>
      </c>
      <c r="V121" s="6">
        <v>0</v>
      </c>
      <c r="W121" s="6">
        <v>1</v>
      </c>
      <c r="X121" s="6" t="s">
        <v>36</v>
      </c>
      <c r="Y121" s="6">
        <v>0</v>
      </c>
      <c r="Z121" s="6">
        <v>0</v>
      </c>
      <c r="AA121" s="6">
        <v>0</v>
      </c>
    </row>
    <row r="122" spans="1:27" ht="14.4" x14ac:dyDescent="0.3">
      <c r="A122" s="5" t="s">
        <v>211</v>
      </c>
      <c r="B122" s="6" t="s">
        <v>170</v>
      </c>
      <c r="E122" s="6">
        <f t="shared" si="0"/>
        <v>2</v>
      </c>
      <c r="F122" s="6"/>
      <c r="G122" s="6">
        <v>1</v>
      </c>
      <c r="H122" s="6">
        <v>1</v>
      </c>
      <c r="I122" s="6"/>
      <c r="J122" s="6">
        <v>3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1</v>
      </c>
      <c r="R122" s="6">
        <v>0</v>
      </c>
      <c r="S122" s="6">
        <v>0</v>
      </c>
      <c r="T122" s="6">
        <v>0</v>
      </c>
      <c r="U122" s="6">
        <v>1</v>
      </c>
      <c r="V122" s="6">
        <v>1</v>
      </c>
      <c r="W122" s="6">
        <v>1</v>
      </c>
      <c r="X122" s="6" t="s">
        <v>47</v>
      </c>
      <c r="Y122" s="6">
        <v>0</v>
      </c>
      <c r="Z122" s="6">
        <v>0</v>
      </c>
      <c r="AA122" s="6">
        <v>1</v>
      </c>
    </row>
    <row r="123" spans="1:27" ht="14.4" x14ac:dyDescent="0.3">
      <c r="A123" s="5" t="s">
        <v>212</v>
      </c>
      <c r="B123" s="6" t="s">
        <v>170</v>
      </c>
      <c r="E123" s="6">
        <f t="shared" si="0"/>
        <v>0</v>
      </c>
      <c r="F123" s="6"/>
      <c r="G123" s="6"/>
      <c r="H123" s="6"/>
      <c r="I123" s="6"/>
      <c r="J123" s="6">
        <v>7</v>
      </c>
      <c r="K123" s="6">
        <v>1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W123" s="6">
        <v>0</v>
      </c>
      <c r="X123" s="6" t="s">
        <v>68</v>
      </c>
      <c r="Y123" s="6">
        <v>1</v>
      </c>
      <c r="Z123" s="6">
        <v>0</v>
      </c>
      <c r="AA123" s="6">
        <v>0</v>
      </c>
    </row>
    <row r="124" spans="1:27" ht="14.4" x14ac:dyDescent="0.3">
      <c r="A124" s="5" t="s">
        <v>213</v>
      </c>
      <c r="B124" s="6" t="s">
        <v>170</v>
      </c>
      <c r="E124" s="6">
        <f t="shared" si="0"/>
        <v>4</v>
      </c>
      <c r="F124" s="6">
        <v>1</v>
      </c>
      <c r="G124" s="6">
        <v>1</v>
      </c>
      <c r="H124" s="6">
        <v>1</v>
      </c>
      <c r="I124" s="6">
        <v>1</v>
      </c>
      <c r="J124" s="6">
        <v>22</v>
      </c>
      <c r="K124" s="6">
        <v>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1</v>
      </c>
      <c r="V124" s="6">
        <v>0</v>
      </c>
      <c r="W124" s="6">
        <v>0</v>
      </c>
      <c r="X124" s="6" t="s">
        <v>68</v>
      </c>
      <c r="Y124" s="6">
        <v>1</v>
      </c>
      <c r="Z124" s="6">
        <v>0</v>
      </c>
      <c r="AA124" s="6">
        <v>1</v>
      </c>
    </row>
    <row r="125" spans="1:27" ht="14.4" x14ac:dyDescent="0.3">
      <c r="A125" s="5" t="s">
        <v>214</v>
      </c>
      <c r="B125" s="6" t="s">
        <v>170</v>
      </c>
      <c r="E125" s="6">
        <f t="shared" si="0"/>
        <v>2</v>
      </c>
      <c r="F125" s="6"/>
      <c r="G125" s="6">
        <v>1</v>
      </c>
      <c r="H125" s="6">
        <v>1</v>
      </c>
      <c r="I125" s="6"/>
      <c r="J125" s="6">
        <v>51</v>
      </c>
      <c r="K125" s="6">
        <v>1</v>
      </c>
      <c r="L125" s="6">
        <v>1</v>
      </c>
      <c r="M125" s="6">
        <v>0</v>
      </c>
      <c r="N125" s="6">
        <v>0</v>
      </c>
      <c r="O125" s="6">
        <v>1</v>
      </c>
      <c r="P125" s="6">
        <v>1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1</v>
      </c>
      <c r="W125" s="6">
        <v>0</v>
      </c>
      <c r="X125" s="6" t="s">
        <v>68</v>
      </c>
      <c r="Y125" s="6">
        <v>0</v>
      </c>
      <c r="Z125" s="6">
        <v>0</v>
      </c>
      <c r="AA125" s="6">
        <v>0</v>
      </c>
    </row>
    <row r="126" spans="1:27" ht="14.4" x14ac:dyDescent="0.3">
      <c r="A126" s="5" t="s">
        <v>215</v>
      </c>
      <c r="B126" s="6" t="s">
        <v>170</v>
      </c>
      <c r="D126" s="6">
        <v>0</v>
      </c>
      <c r="E126" s="6">
        <f t="shared" si="0"/>
        <v>1</v>
      </c>
      <c r="F126" s="6"/>
      <c r="G126" s="6">
        <v>1</v>
      </c>
      <c r="H126" s="6"/>
      <c r="I126" s="6"/>
      <c r="J126" s="6">
        <v>62</v>
      </c>
      <c r="K126" s="6">
        <v>1</v>
      </c>
      <c r="L126" s="6">
        <v>1</v>
      </c>
      <c r="M126" s="6">
        <v>0</v>
      </c>
      <c r="N126" s="6">
        <v>1</v>
      </c>
      <c r="O126" s="6">
        <v>1</v>
      </c>
      <c r="P126" s="6">
        <v>0</v>
      </c>
      <c r="Q126" s="6">
        <v>0</v>
      </c>
      <c r="R126" s="6">
        <v>0</v>
      </c>
      <c r="S126" s="6">
        <v>1</v>
      </c>
      <c r="T126" s="6">
        <v>0</v>
      </c>
      <c r="U126" s="6">
        <v>1</v>
      </c>
      <c r="V126" s="6">
        <v>0</v>
      </c>
      <c r="W126" s="6">
        <v>0</v>
      </c>
      <c r="X126" s="6" t="s">
        <v>47</v>
      </c>
      <c r="Y126" s="6">
        <v>0</v>
      </c>
      <c r="Z126" s="6">
        <v>0</v>
      </c>
      <c r="AA126" s="6">
        <v>0</v>
      </c>
    </row>
    <row r="127" spans="1:27" ht="14.4" x14ac:dyDescent="0.3">
      <c r="A127" s="5" t="s">
        <v>216</v>
      </c>
      <c r="B127" s="6" t="s">
        <v>170</v>
      </c>
      <c r="D127" s="6">
        <v>1</v>
      </c>
      <c r="E127" s="6">
        <f t="shared" si="0"/>
        <v>2</v>
      </c>
      <c r="F127" s="6"/>
      <c r="G127" s="6">
        <v>1</v>
      </c>
      <c r="H127" s="6">
        <v>1</v>
      </c>
      <c r="I127" s="6"/>
      <c r="J127" s="6">
        <v>49</v>
      </c>
      <c r="K127" s="6">
        <v>1</v>
      </c>
      <c r="L127" s="6">
        <v>1</v>
      </c>
      <c r="M127" s="6">
        <v>0</v>
      </c>
      <c r="N127" s="6">
        <v>0</v>
      </c>
      <c r="O127" s="6">
        <v>1</v>
      </c>
      <c r="P127" s="6">
        <v>0</v>
      </c>
      <c r="Q127" s="6">
        <v>0</v>
      </c>
      <c r="R127" s="6">
        <v>0</v>
      </c>
      <c r="S127" s="6">
        <v>1</v>
      </c>
      <c r="T127" s="6">
        <v>0</v>
      </c>
      <c r="U127" s="6">
        <v>1</v>
      </c>
      <c r="V127" s="6">
        <v>0</v>
      </c>
      <c r="W127" s="6">
        <v>0</v>
      </c>
      <c r="X127" s="6" t="s">
        <v>47</v>
      </c>
      <c r="Y127" s="6">
        <v>0</v>
      </c>
      <c r="Z127" s="6">
        <v>0</v>
      </c>
      <c r="AA127" s="6">
        <v>0</v>
      </c>
    </row>
    <row r="128" spans="1:27" ht="14.4" x14ac:dyDescent="0.3">
      <c r="A128" s="5" t="s">
        <v>217</v>
      </c>
      <c r="B128" s="6" t="s">
        <v>218</v>
      </c>
      <c r="E128" s="6">
        <f t="shared" si="0"/>
        <v>0</v>
      </c>
      <c r="F128" s="6"/>
      <c r="G128" s="6"/>
      <c r="H128" s="6"/>
      <c r="I128" s="6"/>
      <c r="J128" s="6">
        <v>1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1</v>
      </c>
      <c r="Z128" s="6">
        <v>0</v>
      </c>
      <c r="AA128" s="6">
        <v>0</v>
      </c>
    </row>
    <row r="129" spans="1:27" ht="14.4" x14ac:dyDescent="0.3">
      <c r="A129" s="5" t="s">
        <v>219</v>
      </c>
      <c r="B129" s="6" t="s">
        <v>170</v>
      </c>
      <c r="D129" s="6">
        <v>0</v>
      </c>
      <c r="E129" s="6">
        <f t="shared" si="0"/>
        <v>1</v>
      </c>
      <c r="F129" s="6"/>
      <c r="G129" s="6">
        <v>1</v>
      </c>
      <c r="H129" s="6"/>
      <c r="I129" s="6"/>
      <c r="J129" s="6">
        <v>21</v>
      </c>
      <c r="K129" s="6">
        <v>0</v>
      </c>
      <c r="L129" s="6">
        <v>0</v>
      </c>
      <c r="M129" s="6">
        <v>0</v>
      </c>
      <c r="N129" s="6">
        <v>0</v>
      </c>
      <c r="O129" s="6">
        <v>1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1</v>
      </c>
      <c r="W129" s="6">
        <v>0</v>
      </c>
      <c r="X129" s="6" t="s">
        <v>64</v>
      </c>
      <c r="Y129" s="6">
        <v>1</v>
      </c>
      <c r="Z129" s="6">
        <v>0</v>
      </c>
      <c r="AA129" s="6">
        <v>0</v>
      </c>
    </row>
    <row r="130" spans="1:27" ht="14.4" x14ac:dyDescent="0.3">
      <c r="A130" s="5" t="s">
        <v>220</v>
      </c>
      <c r="B130" s="6" t="s">
        <v>168</v>
      </c>
      <c r="D130" s="6">
        <v>1</v>
      </c>
      <c r="E130" s="6">
        <f t="shared" si="0"/>
        <v>1</v>
      </c>
      <c r="F130" s="6"/>
      <c r="G130" s="6">
        <v>1</v>
      </c>
      <c r="H130" s="6"/>
      <c r="I130" s="6"/>
      <c r="J130" s="6">
        <v>8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1</v>
      </c>
      <c r="S130" s="6">
        <v>1</v>
      </c>
      <c r="T130" s="6">
        <v>0</v>
      </c>
      <c r="U130" s="6">
        <v>1</v>
      </c>
      <c r="V130" s="6">
        <v>0</v>
      </c>
      <c r="W130" s="6">
        <v>0</v>
      </c>
      <c r="X130" s="6" t="s">
        <v>47</v>
      </c>
      <c r="Y130" s="6">
        <v>0</v>
      </c>
      <c r="Z130" s="6">
        <v>0</v>
      </c>
      <c r="AA130" s="6">
        <v>1</v>
      </c>
    </row>
    <row r="131" spans="1:27" ht="14.4" x14ac:dyDescent="0.3">
      <c r="A131" s="5" t="s">
        <v>221</v>
      </c>
      <c r="B131" s="6" t="s">
        <v>170</v>
      </c>
      <c r="D131" s="6">
        <v>0</v>
      </c>
      <c r="E131" s="6">
        <f t="shared" si="0"/>
        <v>1</v>
      </c>
      <c r="F131" s="6"/>
      <c r="G131" s="6"/>
      <c r="H131" s="6">
        <v>1</v>
      </c>
      <c r="I131" s="6"/>
      <c r="J131" s="6">
        <v>13</v>
      </c>
      <c r="K131" s="6">
        <v>1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W131" s="6">
        <v>0</v>
      </c>
      <c r="X131" s="6" t="s">
        <v>29</v>
      </c>
      <c r="Y131" s="6">
        <v>1</v>
      </c>
      <c r="Z131" s="6">
        <v>0</v>
      </c>
      <c r="AA131" s="6">
        <v>0</v>
      </c>
    </row>
    <row r="132" spans="1:27" ht="14.4" x14ac:dyDescent="0.3">
      <c r="A132" s="5" t="s">
        <v>222</v>
      </c>
      <c r="B132" s="6" t="s">
        <v>170</v>
      </c>
      <c r="E132" s="6">
        <f t="shared" si="0"/>
        <v>1</v>
      </c>
      <c r="F132" s="6"/>
      <c r="G132" s="6">
        <v>1</v>
      </c>
      <c r="H132" s="6"/>
      <c r="I132" s="6"/>
      <c r="J132" s="6">
        <v>18</v>
      </c>
      <c r="K132" s="6">
        <v>0</v>
      </c>
      <c r="L132" s="6">
        <v>0</v>
      </c>
      <c r="M132" s="6">
        <v>1</v>
      </c>
      <c r="N132" s="6">
        <v>1</v>
      </c>
      <c r="O132" s="6">
        <v>1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1</v>
      </c>
      <c r="V132" s="6">
        <v>0</v>
      </c>
      <c r="W132" s="6">
        <v>0</v>
      </c>
      <c r="X132" s="6" t="s">
        <v>47</v>
      </c>
      <c r="Y132" s="6">
        <v>0</v>
      </c>
      <c r="Z132" s="6">
        <v>0</v>
      </c>
      <c r="AA132" s="6">
        <v>0</v>
      </c>
    </row>
    <row r="133" spans="1:27" ht="14.4" x14ac:dyDescent="0.3">
      <c r="A133" s="5" t="s">
        <v>223</v>
      </c>
      <c r="B133" s="6" t="s">
        <v>170</v>
      </c>
      <c r="D133" s="6">
        <v>0</v>
      </c>
      <c r="E133" s="6">
        <f t="shared" si="0"/>
        <v>0</v>
      </c>
      <c r="F133" s="6"/>
      <c r="G133" s="6"/>
      <c r="H133" s="6"/>
      <c r="I133" s="6"/>
      <c r="J133" s="6">
        <v>11</v>
      </c>
      <c r="K133" s="6">
        <v>1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W133" s="6">
        <v>0</v>
      </c>
      <c r="X133" s="6" t="s">
        <v>47</v>
      </c>
      <c r="Y133" s="6">
        <v>0</v>
      </c>
      <c r="Z133" s="6">
        <v>0</v>
      </c>
      <c r="AA133" s="6">
        <v>0</v>
      </c>
    </row>
    <row r="134" spans="1:27" ht="14.4" x14ac:dyDescent="0.3">
      <c r="A134" s="5" t="s">
        <v>224</v>
      </c>
      <c r="B134" s="6" t="s">
        <v>225</v>
      </c>
      <c r="D134" s="6">
        <v>1</v>
      </c>
      <c r="E134" s="6">
        <f t="shared" si="0"/>
        <v>0</v>
      </c>
      <c r="F134" s="6"/>
      <c r="G134" s="6"/>
      <c r="H134" s="6"/>
      <c r="I134" s="6"/>
      <c r="J134" s="6">
        <v>25</v>
      </c>
      <c r="K134" s="6">
        <v>0</v>
      </c>
      <c r="L134" s="6">
        <v>1</v>
      </c>
      <c r="M134" s="6">
        <v>0</v>
      </c>
      <c r="N134" s="6">
        <v>0</v>
      </c>
      <c r="O134" s="6">
        <v>0</v>
      </c>
      <c r="P134" s="6">
        <v>1</v>
      </c>
      <c r="Q134" s="6">
        <v>1</v>
      </c>
      <c r="R134" s="6">
        <v>0</v>
      </c>
      <c r="S134" s="6">
        <v>0</v>
      </c>
      <c r="T134" s="6">
        <v>1</v>
      </c>
      <c r="U134" s="6">
        <v>0</v>
      </c>
      <c r="V134" s="6">
        <v>1</v>
      </c>
      <c r="W134" s="6">
        <v>0</v>
      </c>
      <c r="X134" s="6" t="s">
        <v>29</v>
      </c>
      <c r="Y134" s="6">
        <v>1</v>
      </c>
      <c r="Z134" s="6">
        <v>0</v>
      </c>
      <c r="AA134" s="6">
        <v>0</v>
      </c>
    </row>
    <row r="135" spans="1:27" ht="14.4" x14ac:dyDescent="0.3">
      <c r="A135" s="5" t="s">
        <v>226</v>
      </c>
      <c r="B135" s="6" t="s">
        <v>225</v>
      </c>
      <c r="D135" s="6">
        <v>0</v>
      </c>
      <c r="E135" s="6">
        <f t="shared" si="0"/>
        <v>1</v>
      </c>
      <c r="F135" s="6"/>
      <c r="G135" s="6">
        <v>1</v>
      </c>
      <c r="H135" s="6"/>
      <c r="I135" s="6"/>
      <c r="J135" s="6">
        <v>2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1</v>
      </c>
      <c r="R135" s="6">
        <v>0</v>
      </c>
      <c r="S135" s="6">
        <v>0</v>
      </c>
      <c r="T135" s="6">
        <v>0</v>
      </c>
      <c r="U135" s="6">
        <v>1</v>
      </c>
      <c r="V135" s="6">
        <v>0</v>
      </c>
      <c r="W135" s="6">
        <v>0</v>
      </c>
      <c r="X135" s="6" t="s">
        <v>29</v>
      </c>
      <c r="Y135" s="6">
        <v>1</v>
      </c>
      <c r="Z135" s="6">
        <v>0</v>
      </c>
      <c r="AA135" s="6">
        <v>0</v>
      </c>
    </row>
    <row r="136" spans="1:27" ht="14.4" x14ac:dyDescent="0.3">
      <c r="A136" s="5" t="s">
        <v>227</v>
      </c>
      <c r="B136" s="6" t="s">
        <v>225</v>
      </c>
      <c r="D136" s="6">
        <v>0</v>
      </c>
      <c r="E136" s="6">
        <f t="shared" si="0"/>
        <v>1</v>
      </c>
      <c r="F136" s="6"/>
      <c r="G136" s="6">
        <v>1</v>
      </c>
      <c r="H136" s="6"/>
      <c r="I136" s="6"/>
      <c r="J136" s="6">
        <v>2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1</v>
      </c>
      <c r="R136" s="6">
        <v>0</v>
      </c>
      <c r="W136" s="6">
        <v>0</v>
      </c>
      <c r="X136" s="6" t="s">
        <v>68</v>
      </c>
      <c r="Y136" s="6">
        <v>1</v>
      </c>
      <c r="Z136" s="6">
        <v>0</v>
      </c>
      <c r="AA136" s="6">
        <v>0</v>
      </c>
    </row>
    <row r="137" spans="1:27" ht="14.4" x14ac:dyDescent="0.3">
      <c r="A137" s="5" t="s">
        <v>228</v>
      </c>
      <c r="B137" s="6" t="s">
        <v>229</v>
      </c>
      <c r="D137" s="6">
        <v>0</v>
      </c>
      <c r="E137" s="6">
        <f t="shared" si="0"/>
        <v>1</v>
      </c>
      <c r="F137" s="6"/>
      <c r="G137" s="6"/>
      <c r="H137" s="6">
        <v>1</v>
      </c>
      <c r="I137" s="6"/>
      <c r="J137" s="6">
        <v>2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1</v>
      </c>
      <c r="R137" s="6">
        <v>0</v>
      </c>
      <c r="S137" s="6">
        <v>0</v>
      </c>
      <c r="T137" s="6">
        <v>0</v>
      </c>
      <c r="U137" s="6">
        <v>1</v>
      </c>
      <c r="V137" s="6">
        <v>1</v>
      </c>
      <c r="W137" s="6">
        <v>0</v>
      </c>
      <c r="X137" s="6" t="s">
        <v>230</v>
      </c>
      <c r="Y137" s="6">
        <v>0</v>
      </c>
      <c r="Z137" s="6">
        <v>0</v>
      </c>
      <c r="AA137" s="6">
        <v>0</v>
      </c>
    </row>
    <row r="138" spans="1:27" ht="14.4" x14ac:dyDescent="0.3">
      <c r="A138" s="5" t="s">
        <v>231</v>
      </c>
      <c r="B138" s="6" t="s">
        <v>28</v>
      </c>
      <c r="D138" s="6">
        <v>1</v>
      </c>
      <c r="E138" s="6">
        <f t="shared" si="0"/>
        <v>3</v>
      </c>
      <c r="F138" s="6"/>
      <c r="G138" s="6">
        <v>1</v>
      </c>
      <c r="H138" s="6">
        <v>1</v>
      </c>
      <c r="I138" s="6">
        <v>1</v>
      </c>
      <c r="J138" s="6">
        <v>11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1</v>
      </c>
      <c r="R138" s="6">
        <v>1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 t="s">
        <v>104</v>
      </c>
      <c r="Y138" s="6">
        <v>0</v>
      </c>
      <c r="Z138" s="6">
        <v>0</v>
      </c>
      <c r="AA138" s="6">
        <v>0</v>
      </c>
    </row>
    <row r="139" spans="1:27" ht="14.4" x14ac:dyDescent="0.3">
      <c r="A139" s="5" t="s">
        <v>232</v>
      </c>
      <c r="B139" s="6" t="s">
        <v>28</v>
      </c>
      <c r="D139" s="6">
        <v>1</v>
      </c>
      <c r="E139" s="6">
        <f t="shared" si="0"/>
        <v>1</v>
      </c>
      <c r="F139" s="6">
        <v>1</v>
      </c>
      <c r="G139" s="6"/>
      <c r="H139" s="6"/>
      <c r="I139" s="6"/>
      <c r="J139" s="6">
        <v>20</v>
      </c>
      <c r="K139" s="6">
        <v>1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1</v>
      </c>
      <c r="U139" s="6">
        <v>0</v>
      </c>
      <c r="V139" s="6">
        <v>0</v>
      </c>
      <c r="W139" s="6">
        <v>0</v>
      </c>
      <c r="X139" s="6" t="s">
        <v>39</v>
      </c>
      <c r="Y139" s="6">
        <v>0</v>
      </c>
      <c r="Z139" s="6">
        <v>0</v>
      </c>
      <c r="AA139" s="6">
        <v>0</v>
      </c>
    </row>
    <row r="140" spans="1:27" ht="14.4" x14ac:dyDescent="0.3">
      <c r="A140" s="5" t="s">
        <v>233</v>
      </c>
      <c r="B140" s="6" t="s">
        <v>28</v>
      </c>
      <c r="D140" s="6">
        <v>1</v>
      </c>
      <c r="E140" s="6">
        <f t="shared" si="0"/>
        <v>0</v>
      </c>
      <c r="F140" s="6"/>
      <c r="G140" s="6"/>
      <c r="H140" s="6"/>
      <c r="I140" s="6"/>
      <c r="J140" s="6">
        <v>8</v>
      </c>
      <c r="K140" s="6">
        <v>1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1</v>
      </c>
      <c r="V140" s="6">
        <v>0</v>
      </c>
      <c r="W140" s="6">
        <v>0</v>
      </c>
      <c r="X140" s="6" t="s">
        <v>39</v>
      </c>
      <c r="Y140" s="6">
        <v>0</v>
      </c>
      <c r="Z140" s="6">
        <v>0</v>
      </c>
      <c r="AA140" s="6">
        <v>0</v>
      </c>
    </row>
    <row r="141" spans="1:27" ht="14.4" x14ac:dyDescent="0.3">
      <c r="A141" s="5" t="s">
        <v>234</v>
      </c>
      <c r="B141" s="6" t="s">
        <v>28</v>
      </c>
      <c r="E141" s="6">
        <f t="shared" si="0"/>
        <v>0</v>
      </c>
      <c r="F141" s="6"/>
      <c r="G141" s="6"/>
      <c r="H141" s="6"/>
      <c r="I141" s="6"/>
      <c r="J141" s="6">
        <v>13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W141" s="6">
        <v>0</v>
      </c>
      <c r="X141" s="6" t="s">
        <v>36</v>
      </c>
      <c r="Y141" s="6">
        <v>0</v>
      </c>
      <c r="Z141" s="6">
        <v>0</v>
      </c>
      <c r="AA141" s="6">
        <v>0</v>
      </c>
    </row>
    <row r="142" spans="1:27" ht="14.4" x14ac:dyDescent="0.3">
      <c r="A142" s="5" t="s">
        <v>235</v>
      </c>
      <c r="B142" s="6" t="s">
        <v>28</v>
      </c>
      <c r="D142" s="6">
        <v>1</v>
      </c>
      <c r="E142" s="6">
        <f t="shared" si="0"/>
        <v>0</v>
      </c>
      <c r="F142" s="6"/>
      <c r="G142" s="6"/>
      <c r="H142" s="6"/>
      <c r="I142" s="6"/>
      <c r="J142" s="6">
        <v>16</v>
      </c>
      <c r="K142" s="6">
        <v>1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W142" s="6">
        <v>0</v>
      </c>
      <c r="X142" s="6" t="s">
        <v>36</v>
      </c>
      <c r="Y142" s="6">
        <v>0</v>
      </c>
      <c r="Z142" s="6">
        <v>1</v>
      </c>
      <c r="AA142" s="6">
        <v>0</v>
      </c>
    </row>
    <row r="143" spans="1:27" ht="14.4" x14ac:dyDescent="0.3">
      <c r="A143" s="5" t="s">
        <v>236</v>
      </c>
      <c r="B143" s="6" t="s">
        <v>28</v>
      </c>
      <c r="D143" s="6">
        <v>1</v>
      </c>
      <c r="E143" s="6">
        <f t="shared" si="0"/>
        <v>0</v>
      </c>
      <c r="F143" s="6"/>
      <c r="G143" s="6"/>
      <c r="H143" s="6"/>
      <c r="I143" s="6"/>
      <c r="J143" s="6">
        <v>6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1</v>
      </c>
      <c r="U143" s="6">
        <v>0</v>
      </c>
      <c r="V143" s="6">
        <v>0</v>
      </c>
      <c r="W143" s="6">
        <v>0</v>
      </c>
      <c r="X143" s="6" t="s">
        <v>237</v>
      </c>
      <c r="Y143" s="6">
        <v>0</v>
      </c>
      <c r="Z143" s="6">
        <v>0</v>
      </c>
      <c r="AA143" s="6">
        <v>0</v>
      </c>
    </row>
    <row r="144" spans="1:27" ht="14.4" x14ac:dyDescent="0.3">
      <c r="A144" s="5" t="s">
        <v>238</v>
      </c>
      <c r="B144" s="6" t="s">
        <v>239</v>
      </c>
      <c r="C144" s="6" t="s">
        <v>239</v>
      </c>
      <c r="E144" s="6">
        <f t="shared" si="0"/>
        <v>0</v>
      </c>
      <c r="F144" s="6"/>
      <c r="G144" s="6"/>
      <c r="H144" s="6"/>
      <c r="I144" s="6"/>
      <c r="J144" s="6">
        <v>1</v>
      </c>
      <c r="K144" s="6">
        <v>0</v>
      </c>
      <c r="L144" s="6">
        <v>0</v>
      </c>
      <c r="M144" s="6">
        <v>0</v>
      </c>
      <c r="N144" s="6">
        <v>1</v>
      </c>
      <c r="O144" s="6">
        <v>0</v>
      </c>
      <c r="P144" s="6">
        <v>0</v>
      </c>
      <c r="Q144" s="6">
        <v>0</v>
      </c>
      <c r="R144" s="6">
        <v>0</v>
      </c>
      <c r="Z144" s="6">
        <v>0</v>
      </c>
      <c r="AA144" s="6">
        <v>0</v>
      </c>
    </row>
    <row r="145" spans="1:27" ht="14.4" x14ac:dyDescent="0.3">
      <c r="A145" s="5" t="s">
        <v>240</v>
      </c>
      <c r="B145" s="6" t="s">
        <v>241</v>
      </c>
      <c r="D145" s="6">
        <v>1</v>
      </c>
      <c r="E145" s="6">
        <f t="shared" si="0"/>
        <v>1</v>
      </c>
      <c r="F145" s="6">
        <v>1</v>
      </c>
      <c r="G145" s="6"/>
      <c r="H145" s="6"/>
      <c r="I145" s="6"/>
      <c r="J145" s="6">
        <v>9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1</v>
      </c>
      <c r="S145" s="6">
        <v>0</v>
      </c>
      <c r="T145" s="6">
        <v>1</v>
      </c>
      <c r="U145" s="6">
        <v>0</v>
      </c>
      <c r="V145" s="6">
        <v>0</v>
      </c>
      <c r="W145" s="6">
        <v>1</v>
      </c>
      <c r="X145" s="6" t="s">
        <v>39</v>
      </c>
      <c r="Y145" s="6">
        <v>0</v>
      </c>
      <c r="Z145" s="6">
        <v>1</v>
      </c>
      <c r="AA145" s="6">
        <v>0</v>
      </c>
    </row>
    <row r="146" spans="1:27" ht="14.4" x14ac:dyDescent="0.3">
      <c r="A146" s="5" t="s">
        <v>242</v>
      </c>
      <c r="B146" s="6" t="s">
        <v>241</v>
      </c>
      <c r="E146" s="6">
        <f t="shared" si="0"/>
        <v>1</v>
      </c>
      <c r="F146" s="6">
        <v>1</v>
      </c>
      <c r="G146" s="6"/>
      <c r="H146" s="6"/>
      <c r="I146" s="6"/>
      <c r="J146" s="6">
        <v>4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1</v>
      </c>
      <c r="S146" s="6">
        <v>0</v>
      </c>
      <c r="T146" s="6">
        <v>1</v>
      </c>
      <c r="U146" s="6">
        <v>0</v>
      </c>
      <c r="V146" s="6">
        <v>0</v>
      </c>
      <c r="W146" s="6">
        <v>1</v>
      </c>
      <c r="X146" s="6" t="s">
        <v>104</v>
      </c>
      <c r="Y146" s="6">
        <v>0</v>
      </c>
      <c r="Z146" s="6">
        <v>1</v>
      </c>
      <c r="AA146" s="6">
        <v>0</v>
      </c>
    </row>
    <row r="147" spans="1:27" ht="14.4" x14ac:dyDescent="0.3">
      <c r="A147" s="5" t="s">
        <v>243</v>
      </c>
      <c r="B147" s="6" t="s">
        <v>241</v>
      </c>
      <c r="D147" s="6">
        <v>1</v>
      </c>
      <c r="E147" s="6">
        <f t="shared" si="0"/>
        <v>2</v>
      </c>
      <c r="F147" s="6">
        <v>1</v>
      </c>
      <c r="G147" s="6">
        <v>1</v>
      </c>
      <c r="H147" s="6"/>
      <c r="I147" s="6"/>
      <c r="J147" s="6">
        <v>14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1</v>
      </c>
      <c r="R147" s="6">
        <v>1</v>
      </c>
      <c r="S147" s="6">
        <v>0</v>
      </c>
      <c r="T147" s="6">
        <v>1</v>
      </c>
      <c r="U147" s="6">
        <v>0</v>
      </c>
      <c r="V147" s="6">
        <v>0</v>
      </c>
      <c r="W147" s="6">
        <v>1</v>
      </c>
      <c r="X147" s="6" t="s">
        <v>104</v>
      </c>
      <c r="Y147" s="6">
        <v>0</v>
      </c>
      <c r="Z147" s="6">
        <v>0</v>
      </c>
      <c r="AA147" s="6">
        <v>0</v>
      </c>
    </row>
    <row r="148" spans="1:27" ht="14.4" x14ac:dyDescent="0.3">
      <c r="A148" s="5" t="s">
        <v>244</v>
      </c>
      <c r="B148" s="6" t="s">
        <v>241</v>
      </c>
      <c r="D148" s="6">
        <v>0</v>
      </c>
      <c r="E148" s="6">
        <f t="shared" si="0"/>
        <v>3</v>
      </c>
      <c r="F148" s="6">
        <v>1</v>
      </c>
      <c r="G148" s="6">
        <v>1</v>
      </c>
      <c r="H148" s="6">
        <v>1</v>
      </c>
      <c r="I148" s="6"/>
      <c r="J148" s="6">
        <v>16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1</v>
      </c>
      <c r="S148" s="6">
        <v>0</v>
      </c>
      <c r="T148" s="6">
        <v>1</v>
      </c>
      <c r="U148" s="6">
        <v>0</v>
      </c>
      <c r="V148" s="6">
        <v>0</v>
      </c>
      <c r="W148" s="6">
        <v>0</v>
      </c>
      <c r="X148" s="6" t="s">
        <v>39</v>
      </c>
      <c r="Y148" s="6">
        <v>0</v>
      </c>
      <c r="Z148" s="6">
        <v>0</v>
      </c>
      <c r="AA148" s="6">
        <v>0</v>
      </c>
    </row>
    <row r="149" spans="1:27" ht="14.4" x14ac:dyDescent="0.3">
      <c r="A149" s="5" t="s">
        <v>245</v>
      </c>
      <c r="B149" s="6" t="s">
        <v>246</v>
      </c>
      <c r="E149" s="6">
        <f t="shared" si="0"/>
        <v>2</v>
      </c>
      <c r="F149" s="6"/>
      <c r="G149" s="6">
        <v>1</v>
      </c>
      <c r="H149" s="6">
        <v>1</v>
      </c>
      <c r="I149" s="6"/>
      <c r="J149" s="6">
        <v>13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1</v>
      </c>
      <c r="S149" s="6">
        <v>0</v>
      </c>
      <c r="T149" s="6">
        <v>1</v>
      </c>
      <c r="U149" s="6">
        <v>0</v>
      </c>
      <c r="V149" s="6">
        <v>0</v>
      </c>
      <c r="W149" s="6">
        <v>0</v>
      </c>
      <c r="X149" s="6" t="s">
        <v>39</v>
      </c>
      <c r="Y149" s="6">
        <v>0</v>
      </c>
      <c r="Z149" s="6">
        <v>0</v>
      </c>
      <c r="AA149" s="6">
        <v>0</v>
      </c>
    </row>
    <row r="150" spans="1:27" ht="14.4" x14ac:dyDescent="0.3">
      <c r="A150" s="5" t="s">
        <v>247</v>
      </c>
      <c r="B150" s="6" t="s">
        <v>241</v>
      </c>
      <c r="D150" s="6">
        <v>0</v>
      </c>
      <c r="E150" s="6">
        <f t="shared" si="0"/>
        <v>1</v>
      </c>
      <c r="F150" s="6">
        <v>1</v>
      </c>
      <c r="G150" s="6"/>
      <c r="H150" s="6"/>
      <c r="I150" s="6"/>
      <c r="J150" s="6">
        <v>9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1</v>
      </c>
      <c r="S150" s="6">
        <v>0</v>
      </c>
      <c r="T150" s="6">
        <v>1</v>
      </c>
      <c r="U150" s="6">
        <v>0</v>
      </c>
      <c r="V150" s="6">
        <v>0</v>
      </c>
      <c r="W150" s="6">
        <v>0</v>
      </c>
      <c r="X150" s="6" t="s">
        <v>39</v>
      </c>
      <c r="Y150" s="6">
        <v>0</v>
      </c>
      <c r="Z150" s="6">
        <v>0</v>
      </c>
      <c r="AA150" s="6">
        <v>0</v>
      </c>
    </row>
    <row r="151" spans="1:27" ht="14.4" x14ac:dyDescent="0.3">
      <c r="A151" s="5" t="s">
        <v>248</v>
      </c>
      <c r="B151" s="6" t="s">
        <v>249</v>
      </c>
      <c r="D151" s="6">
        <v>1</v>
      </c>
      <c r="E151" s="6">
        <f t="shared" si="0"/>
        <v>0</v>
      </c>
      <c r="F151" s="6"/>
      <c r="G151" s="6"/>
      <c r="H151" s="6"/>
      <c r="I151" s="6"/>
      <c r="J151" s="6">
        <v>3</v>
      </c>
      <c r="K151" s="6">
        <v>0</v>
      </c>
      <c r="L151" s="6">
        <v>0</v>
      </c>
      <c r="M151" s="6">
        <v>1</v>
      </c>
      <c r="N151" s="6">
        <v>1</v>
      </c>
      <c r="O151" s="6">
        <v>0</v>
      </c>
      <c r="P151" s="6">
        <v>0</v>
      </c>
      <c r="Q151" s="6">
        <v>0</v>
      </c>
      <c r="R151" s="6">
        <v>0</v>
      </c>
      <c r="S151" s="6">
        <v>1</v>
      </c>
      <c r="T151" s="6">
        <v>0</v>
      </c>
      <c r="U151" s="6">
        <v>1</v>
      </c>
      <c r="V151" s="6">
        <v>1</v>
      </c>
      <c r="W151" s="6">
        <v>0</v>
      </c>
      <c r="X151" s="6" t="s">
        <v>29</v>
      </c>
      <c r="Y151" s="6">
        <v>1</v>
      </c>
      <c r="Z151" s="6">
        <v>0</v>
      </c>
      <c r="AA151" s="6">
        <v>0</v>
      </c>
    </row>
    <row r="152" spans="1:27" ht="14.4" x14ac:dyDescent="0.3">
      <c r="A152" s="5" t="s">
        <v>250</v>
      </c>
      <c r="B152" s="6" t="s">
        <v>251</v>
      </c>
      <c r="D152" s="6">
        <v>1</v>
      </c>
      <c r="E152" s="6">
        <f t="shared" si="0"/>
        <v>1</v>
      </c>
      <c r="F152" s="6"/>
      <c r="G152" s="6"/>
      <c r="H152" s="6"/>
      <c r="I152" s="6">
        <v>1</v>
      </c>
      <c r="J152" s="6">
        <v>30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1</v>
      </c>
      <c r="R152" s="6">
        <v>1</v>
      </c>
      <c r="S152" s="6">
        <v>0</v>
      </c>
      <c r="T152" s="6">
        <v>0</v>
      </c>
      <c r="U152" s="6">
        <v>1</v>
      </c>
      <c r="V152" s="6">
        <v>0</v>
      </c>
      <c r="W152" s="6">
        <v>0</v>
      </c>
      <c r="X152" s="6" t="s">
        <v>29</v>
      </c>
      <c r="Y152" s="6">
        <v>1</v>
      </c>
      <c r="Z152" s="6">
        <v>0</v>
      </c>
      <c r="AA152" s="6">
        <v>0</v>
      </c>
    </row>
    <row r="153" spans="1:27" ht="14.4" x14ac:dyDescent="0.3">
      <c r="A153" s="5" t="s">
        <v>252</v>
      </c>
      <c r="B153" s="6" t="s">
        <v>249</v>
      </c>
      <c r="D153" s="6">
        <v>1</v>
      </c>
      <c r="E153" s="6">
        <f t="shared" si="0"/>
        <v>1</v>
      </c>
      <c r="F153" s="6"/>
      <c r="G153" s="6">
        <v>1</v>
      </c>
      <c r="H153" s="6"/>
      <c r="I153" s="6"/>
      <c r="J153" s="6">
        <v>48</v>
      </c>
      <c r="K153" s="6">
        <v>1</v>
      </c>
      <c r="L153" s="6">
        <v>0</v>
      </c>
      <c r="M153" s="6">
        <v>1</v>
      </c>
      <c r="N153" s="6">
        <v>1</v>
      </c>
      <c r="O153" s="6">
        <v>1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1</v>
      </c>
      <c r="V153" s="6">
        <v>0</v>
      </c>
      <c r="W153" s="6">
        <v>0</v>
      </c>
      <c r="X153" s="6" t="s">
        <v>53</v>
      </c>
      <c r="Y153" s="6">
        <v>1</v>
      </c>
      <c r="Z153" s="6">
        <v>0</v>
      </c>
      <c r="AA153" s="6">
        <v>0</v>
      </c>
    </row>
    <row r="154" spans="1:27" ht="14.4" x14ac:dyDescent="0.3">
      <c r="A154" s="5" t="s">
        <v>253</v>
      </c>
      <c r="B154" s="6" t="s">
        <v>249</v>
      </c>
      <c r="D154" s="6">
        <v>1</v>
      </c>
      <c r="E154" s="6">
        <f t="shared" si="0"/>
        <v>1</v>
      </c>
      <c r="F154" s="6"/>
      <c r="G154" s="6">
        <v>1</v>
      </c>
      <c r="H154" s="6"/>
      <c r="I154" s="6"/>
      <c r="J154" s="6">
        <v>24</v>
      </c>
      <c r="K154" s="6">
        <v>1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 t="s">
        <v>29</v>
      </c>
      <c r="Y154" s="6">
        <v>1</v>
      </c>
      <c r="Z154" s="6">
        <v>0</v>
      </c>
      <c r="AA154" s="6">
        <v>0</v>
      </c>
    </row>
    <row r="155" spans="1:27" ht="14.4" x14ac:dyDescent="0.3">
      <c r="A155" s="5" t="s">
        <v>254</v>
      </c>
      <c r="B155" s="6" t="s">
        <v>239</v>
      </c>
      <c r="D155" s="6">
        <v>0</v>
      </c>
      <c r="E155" s="6">
        <f t="shared" si="0"/>
        <v>2</v>
      </c>
      <c r="F155" s="6"/>
      <c r="G155" s="6">
        <v>1</v>
      </c>
      <c r="H155" s="6"/>
      <c r="I155" s="6">
        <v>1</v>
      </c>
      <c r="J155" s="6">
        <v>19</v>
      </c>
      <c r="K155" s="6">
        <v>1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W155" s="6">
        <v>0</v>
      </c>
      <c r="X155" s="6" t="s">
        <v>47</v>
      </c>
      <c r="Y155" s="6">
        <v>1</v>
      </c>
      <c r="Z155" s="6">
        <v>0</v>
      </c>
      <c r="AA155" s="6">
        <v>0</v>
      </c>
    </row>
    <row r="156" spans="1:27" ht="14.4" x14ac:dyDescent="0.3">
      <c r="A156" s="5" t="s">
        <v>255</v>
      </c>
      <c r="B156" s="6" t="s">
        <v>239</v>
      </c>
      <c r="E156" s="6">
        <f t="shared" si="0"/>
        <v>0</v>
      </c>
      <c r="F156" s="6"/>
      <c r="G156" s="6"/>
      <c r="H156" s="6"/>
      <c r="I156" s="6"/>
      <c r="J156" s="6">
        <v>15</v>
      </c>
      <c r="K156" s="6">
        <v>1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W156" s="6">
        <v>0</v>
      </c>
      <c r="X156" s="6" t="s">
        <v>47</v>
      </c>
      <c r="Y156" s="6">
        <v>1</v>
      </c>
      <c r="Z156" s="6">
        <v>0</v>
      </c>
      <c r="AA156" s="6">
        <v>0</v>
      </c>
    </row>
    <row r="157" spans="1:27" ht="14.4" x14ac:dyDescent="0.3">
      <c r="A157" s="5" t="s">
        <v>256</v>
      </c>
      <c r="B157" s="6" t="s">
        <v>239</v>
      </c>
      <c r="D157" s="6">
        <v>1</v>
      </c>
      <c r="E157" s="6">
        <f t="shared" si="0"/>
        <v>0</v>
      </c>
      <c r="F157" s="6"/>
      <c r="G157" s="6"/>
      <c r="H157" s="6"/>
      <c r="I157" s="6"/>
      <c r="J157" s="6">
        <v>18</v>
      </c>
      <c r="K157" s="6">
        <v>1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W157" s="6">
        <v>0</v>
      </c>
      <c r="X157" s="6" t="s">
        <v>47</v>
      </c>
      <c r="Y157" s="6">
        <v>1</v>
      </c>
      <c r="Z157" s="6">
        <v>1</v>
      </c>
      <c r="AA157" s="6">
        <v>0</v>
      </c>
    </row>
    <row r="158" spans="1:27" ht="14.4" x14ac:dyDescent="0.3">
      <c r="A158" s="5" t="s">
        <v>257</v>
      </c>
      <c r="B158" s="6" t="s">
        <v>51</v>
      </c>
      <c r="D158" s="6">
        <v>1</v>
      </c>
      <c r="E158" s="6">
        <f t="shared" si="0"/>
        <v>2</v>
      </c>
      <c r="F158" s="6"/>
      <c r="G158" s="6">
        <v>1</v>
      </c>
      <c r="H158" s="6">
        <v>1</v>
      </c>
      <c r="I158" s="6"/>
      <c r="J158" s="6">
        <v>4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1</v>
      </c>
      <c r="R158" s="6">
        <v>0</v>
      </c>
      <c r="S158" s="6">
        <v>0</v>
      </c>
      <c r="T158" s="6">
        <v>1</v>
      </c>
      <c r="U158" s="6">
        <v>0</v>
      </c>
      <c r="V158" s="6">
        <v>0</v>
      </c>
      <c r="W158" s="6">
        <v>0</v>
      </c>
      <c r="X158" s="6" t="s">
        <v>47</v>
      </c>
      <c r="Y158" s="6">
        <v>0</v>
      </c>
      <c r="Z158" s="6">
        <v>0</v>
      </c>
      <c r="AA158" s="6">
        <v>0</v>
      </c>
    </row>
    <row r="159" spans="1:27" ht="14.4" x14ac:dyDescent="0.3">
      <c r="A159" s="5" t="s">
        <v>258</v>
      </c>
      <c r="B159" s="6" t="s">
        <v>51</v>
      </c>
      <c r="D159" s="6">
        <v>1</v>
      </c>
      <c r="E159" s="6">
        <f t="shared" si="0"/>
        <v>3</v>
      </c>
      <c r="F159" s="6"/>
      <c r="G159" s="6">
        <v>1</v>
      </c>
      <c r="H159" s="6">
        <v>1</v>
      </c>
      <c r="I159" s="6">
        <v>1</v>
      </c>
      <c r="J159" s="6">
        <v>2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1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 t="s">
        <v>68</v>
      </c>
      <c r="Y159" s="6">
        <v>1</v>
      </c>
      <c r="Z159" s="6">
        <v>0</v>
      </c>
      <c r="AA159" s="6">
        <v>0</v>
      </c>
    </row>
    <row r="160" spans="1:27" ht="14.4" x14ac:dyDescent="0.3">
      <c r="A160" s="5" t="s">
        <v>259</v>
      </c>
      <c r="B160" s="6" t="s">
        <v>85</v>
      </c>
      <c r="D160" s="6">
        <v>1</v>
      </c>
      <c r="E160" s="6">
        <f t="shared" si="0"/>
        <v>2</v>
      </c>
      <c r="F160" s="6"/>
      <c r="G160" s="6">
        <v>1</v>
      </c>
      <c r="H160" s="6">
        <v>1</v>
      </c>
      <c r="I160" s="6"/>
      <c r="J160" s="6">
        <v>10</v>
      </c>
      <c r="K160" s="6">
        <v>0</v>
      </c>
      <c r="L160" s="6">
        <v>0</v>
      </c>
      <c r="M160" s="6">
        <v>0</v>
      </c>
      <c r="N160" s="6">
        <v>0</v>
      </c>
      <c r="O160" s="6">
        <v>1</v>
      </c>
      <c r="P160" s="6">
        <v>1</v>
      </c>
      <c r="Q160" s="6">
        <v>1</v>
      </c>
      <c r="R160" s="6">
        <v>0</v>
      </c>
      <c r="S160" s="6">
        <v>1</v>
      </c>
      <c r="T160" s="6">
        <v>1</v>
      </c>
      <c r="U160" s="6">
        <v>1</v>
      </c>
      <c r="V160" s="6">
        <v>0</v>
      </c>
      <c r="W160" s="6">
        <v>1</v>
      </c>
      <c r="X160" s="6" t="s">
        <v>104</v>
      </c>
      <c r="Y160" s="6">
        <v>0</v>
      </c>
      <c r="Z160" s="6">
        <v>0</v>
      </c>
      <c r="AA160" s="6">
        <v>0</v>
      </c>
    </row>
    <row r="161" spans="1:27" ht="14.4" x14ac:dyDescent="0.3">
      <c r="A161" s="5" t="s">
        <v>260</v>
      </c>
      <c r="B161" s="6" t="s">
        <v>51</v>
      </c>
      <c r="D161" s="6">
        <v>1</v>
      </c>
      <c r="E161" s="6">
        <f t="shared" si="0"/>
        <v>2</v>
      </c>
      <c r="F161" s="6"/>
      <c r="G161" s="6">
        <v>1</v>
      </c>
      <c r="H161" s="6">
        <v>1</v>
      </c>
      <c r="I161" s="6"/>
      <c r="J161" s="6">
        <v>11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1</v>
      </c>
      <c r="R161" s="6">
        <v>1</v>
      </c>
      <c r="S161" s="6">
        <v>1</v>
      </c>
      <c r="T161" s="6">
        <v>0</v>
      </c>
      <c r="U161" s="6">
        <v>1</v>
      </c>
      <c r="V161" s="6">
        <v>0</v>
      </c>
      <c r="W161" s="6">
        <v>0</v>
      </c>
      <c r="X161" s="6" t="s">
        <v>68</v>
      </c>
      <c r="Y161" s="6">
        <v>0</v>
      </c>
      <c r="Z161" s="6">
        <v>0</v>
      </c>
      <c r="AA161" s="6">
        <v>0</v>
      </c>
    </row>
    <row r="162" spans="1:27" ht="14.4" x14ac:dyDescent="0.3">
      <c r="A162" s="5" t="s">
        <v>261</v>
      </c>
      <c r="B162" s="6" t="s">
        <v>262</v>
      </c>
      <c r="D162" s="6">
        <v>1</v>
      </c>
      <c r="E162" s="6">
        <f t="shared" si="0"/>
        <v>1</v>
      </c>
      <c r="F162" s="6"/>
      <c r="G162" s="6">
        <v>1</v>
      </c>
      <c r="H162" s="6"/>
      <c r="I162" s="6"/>
      <c r="J162" s="6">
        <v>3</v>
      </c>
      <c r="K162" s="6">
        <v>0</v>
      </c>
      <c r="L162" s="6">
        <v>0</v>
      </c>
      <c r="M162" s="6">
        <v>1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1</v>
      </c>
      <c r="T162" s="6">
        <v>0</v>
      </c>
      <c r="U162" s="6">
        <v>0</v>
      </c>
      <c r="V162" s="6">
        <v>0</v>
      </c>
      <c r="W162" s="6">
        <v>1</v>
      </c>
      <c r="X162" s="6" t="s">
        <v>36</v>
      </c>
      <c r="Y162" s="6">
        <v>0</v>
      </c>
      <c r="Z162" s="6">
        <v>1</v>
      </c>
      <c r="AA162" s="6">
        <v>1</v>
      </c>
    </row>
    <row r="163" spans="1:27" ht="14.4" x14ac:dyDescent="0.3">
      <c r="A163" s="5" t="s">
        <v>263</v>
      </c>
      <c r="B163" s="6" t="s">
        <v>51</v>
      </c>
      <c r="D163" s="6">
        <v>1</v>
      </c>
      <c r="E163" s="6">
        <f t="shared" si="0"/>
        <v>2</v>
      </c>
      <c r="F163" s="6"/>
      <c r="G163" s="6">
        <v>1</v>
      </c>
      <c r="H163" s="6">
        <v>1</v>
      </c>
      <c r="I163" s="6"/>
      <c r="J163" s="6">
        <v>3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1</v>
      </c>
      <c r="R163" s="6">
        <v>0</v>
      </c>
      <c r="S163" s="6">
        <v>0</v>
      </c>
      <c r="T163" s="6">
        <v>1</v>
      </c>
      <c r="U163" s="6">
        <v>1</v>
      </c>
      <c r="V163" s="6">
        <v>0</v>
      </c>
      <c r="W163" s="6">
        <v>0</v>
      </c>
      <c r="X163" s="6" t="s">
        <v>47</v>
      </c>
      <c r="Y163" s="6">
        <v>0</v>
      </c>
      <c r="Z163" s="6">
        <v>0</v>
      </c>
      <c r="AA163" s="6">
        <v>0</v>
      </c>
    </row>
    <row r="164" spans="1:27" ht="14.4" x14ac:dyDescent="0.3">
      <c r="A164" s="5" t="s">
        <v>264</v>
      </c>
      <c r="B164" s="6" t="s">
        <v>28</v>
      </c>
      <c r="E164" s="6">
        <f t="shared" si="0"/>
        <v>1</v>
      </c>
      <c r="F164" s="6"/>
      <c r="G164" s="6"/>
      <c r="H164" s="6">
        <v>1</v>
      </c>
      <c r="I164" s="6"/>
      <c r="J164" s="6">
        <v>8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1</v>
      </c>
      <c r="R164" s="6">
        <v>1</v>
      </c>
      <c r="S164" s="6">
        <v>0</v>
      </c>
      <c r="T164" s="6">
        <v>0</v>
      </c>
      <c r="U164" s="6">
        <v>0</v>
      </c>
      <c r="V164" s="6">
        <v>1</v>
      </c>
      <c r="W164" s="6">
        <v>1</v>
      </c>
      <c r="X164" s="6" t="s">
        <v>39</v>
      </c>
      <c r="Y164" s="6">
        <v>0</v>
      </c>
      <c r="Z164" s="6">
        <v>1</v>
      </c>
      <c r="AA164" s="6">
        <v>0</v>
      </c>
    </row>
    <row r="165" spans="1:27" ht="14.4" x14ac:dyDescent="0.3">
      <c r="A165" s="5" t="s">
        <v>265</v>
      </c>
      <c r="B165" s="6" t="s">
        <v>266</v>
      </c>
      <c r="E165" s="6">
        <f t="shared" si="0"/>
        <v>1</v>
      </c>
      <c r="F165" s="6"/>
      <c r="G165" s="6"/>
      <c r="H165" s="6">
        <v>1</v>
      </c>
      <c r="I165" s="6"/>
      <c r="J165" s="6">
        <v>18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1</v>
      </c>
      <c r="S165" s="6">
        <v>0</v>
      </c>
      <c r="T165" s="6">
        <v>1</v>
      </c>
      <c r="U165" s="6">
        <v>0</v>
      </c>
      <c r="V165" s="6">
        <v>0</v>
      </c>
      <c r="W165" s="6">
        <v>0</v>
      </c>
      <c r="X165" s="6" t="s">
        <v>47</v>
      </c>
      <c r="Y165" s="6">
        <v>1</v>
      </c>
      <c r="Z165" s="6">
        <v>0</v>
      </c>
      <c r="AA165" s="6">
        <v>0</v>
      </c>
    </row>
    <row r="166" spans="1:27" ht="15.75" customHeight="1" x14ac:dyDescent="0.25">
      <c r="A166" s="7" t="s">
        <v>267</v>
      </c>
      <c r="B166" s="6" t="s">
        <v>268</v>
      </c>
      <c r="E166" s="6">
        <f t="shared" si="0"/>
        <v>1</v>
      </c>
      <c r="F166" s="6"/>
      <c r="G166" s="6">
        <v>1</v>
      </c>
      <c r="H166" s="6"/>
      <c r="I166" s="6"/>
      <c r="J166" s="6">
        <v>7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1</v>
      </c>
      <c r="R166" s="6">
        <v>1</v>
      </c>
      <c r="S166" s="6">
        <v>0</v>
      </c>
      <c r="T166" s="6">
        <v>1</v>
      </c>
      <c r="U166" s="6">
        <v>0</v>
      </c>
      <c r="V166" s="6">
        <v>0</v>
      </c>
      <c r="W166" s="6">
        <v>0</v>
      </c>
      <c r="X166" s="6" t="s">
        <v>64</v>
      </c>
      <c r="Y166" s="6">
        <v>1</v>
      </c>
      <c r="Z166" s="6">
        <v>0</v>
      </c>
      <c r="AA166" s="6">
        <v>0</v>
      </c>
    </row>
    <row r="167" spans="1:27" ht="14.4" x14ac:dyDescent="0.3">
      <c r="A167" s="5" t="s">
        <v>269</v>
      </c>
      <c r="B167" s="6" t="s">
        <v>266</v>
      </c>
      <c r="D167" s="6">
        <v>1</v>
      </c>
      <c r="E167" s="6">
        <f t="shared" si="0"/>
        <v>2</v>
      </c>
      <c r="F167" s="6"/>
      <c r="G167" s="6">
        <v>1</v>
      </c>
      <c r="H167" s="6">
        <v>1</v>
      </c>
      <c r="I167" s="6"/>
      <c r="J167" s="6">
        <v>31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1</v>
      </c>
      <c r="R167" s="6">
        <v>1</v>
      </c>
      <c r="S167" s="6">
        <v>0</v>
      </c>
      <c r="T167" s="6">
        <v>1</v>
      </c>
      <c r="U167" s="6">
        <v>0</v>
      </c>
      <c r="V167" s="6">
        <v>0</v>
      </c>
      <c r="W167" s="6">
        <v>0</v>
      </c>
      <c r="X167" s="6" t="s">
        <v>47</v>
      </c>
      <c r="Y167" s="6">
        <v>0</v>
      </c>
      <c r="Z167" s="6">
        <v>0</v>
      </c>
      <c r="AA167" s="6">
        <v>0</v>
      </c>
    </row>
    <row r="168" spans="1:27" ht="14.4" x14ac:dyDescent="0.3">
      <c r="A168" s="5" t="s">
        <v>270</v>
      </c>
      <c r="B168" s="6" t="s">
        <v>271</v>
      </c>
      <c r="E168" s="6">
        <f t="shared" si="0"/>
        <v>0</v>
      </c>
      <c r="F168" s="6"/>
      <c r="G168" s="6"/>
      <c r="H168" s="6"/>
      <c r="I168" s="6"/>
      <c r="J168" s="6">
        <v>6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1</v>
      </c>
      <c r="S168" s="6">
        <v>0</v>
      </c>
      <c r="T168" s="6">
        <v>1</v>
      </c>
      <c r="U168" s="6">
        <v>0</v>
      </c>
      <c r="V168" s="6">
        <v>0</v>
      </c>
      <c r="W168" s="6">
        <v>0</v>
      </c>
      <c r="X168" s="6" t="s">
        <v>39</v>
      </c>
      <c r="Y168" s="6">
        <v>0</v>
      </c>
      <c r="Z168" s="6">
        <v>0</v>
      </c>
      <c r="AA168" s="6">
        <v>0</v>
      </c>
    </row>
    <row r="169" spans="1:27" ht="14.4" x14ac:dyDescent="0.3">
      <c r="A169" s="5" t="s">
        <v>272</v>
      </c>
      <c r="B169" s="6" t="s">
        <v>273</v>
      </c>
      <c r="D169" s="6">
        <v>1</v>
      </c>
      <c r="E169" s="6">
        <f t="shared" si="0"/>
        <v>0</v>
      </c>
      <c r="F169" s="6"/>
      <c r="G169" s="6"/>
      <c r="H169" s="6"/>
      <c r="I169" s="6"/>
      <c r="J169" s="6">
        <v>8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1</v>
      </c>
      <c r="S169" s="6">
        <v>0</v>
      </c>
      <c r="T169" s="6">
        <v>1</v>
      </c>
      <c r="U169" s="6">
        <v>0</v>
      </c>
      <c r="V169" s="6">
        <v>0</v>
      </c>
      <c r="W169" s="6">
        <v>0</v>
      </c>
      <c r="X169" s="6" t="s">
        <v>39</v>
      </c>
      <c r="Y169" s="6">
        <v>0</v>
      </c>
      <c r="Z169" s="6">
        <v>0</v>
      </c>
      <c r="AA169" s="6">
        <v>0</v>
      </c>
    </row>
    <row r="170" spans="1:27" ht="14.4" x14ac:dyDescent="0.3">
      <c r="A170" s="5" t="s">
        <v>274</v>
      </c>
      <c r="B170" s="6" t="s">
        <v>273</v>
      </c>
      <c r="E170" s="6">
        <f t="shared" si="0"/>
        <v>0</v>
      </c>
      <c r="F170" s="6"/>
      <c r="G170" s="6"/>
      <c r="H170" s="6"/>
      <c r="I170" s="6"/>
      <c r="J170" s="6">
        <v>11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1</v>
      </c>
      <c r="S170" s="6">
        <v>0</v>
      </c>
      <c r="T170" s="6">
        <v>1</v>
      </c>
      <c r="U170" s="6">
        <v>0</v>
      </c>
      <c r="V170" s="6">
        <v>0</v>
      </c>
      <c r="W170" s="6">
        <v>0</v>
      </c>
      <c r="X170" s="6" t="s">
        <v>39</v>
      </c>
      <c r="Y170" s="6">
        <v>0</v>
      </c>
      <c r="Z170" s="6">
        <v>0</v>
      </c>
      <c r="AA170" s="6">
        <v>0</v>
      </c>
    </row>
    <row r="171" spans="1:27" ht="14.4" x14ac:dyDescent="0.3">
      <c r="A171" s="5" t="s">
        <v>275</v>
      </c>
      <c r="B171" s="6" t="s">
        <v>276</v>
      </c>
      <c r="E171" s="6">
        <f t="shared" si="0"/>
        <v>1</v>
      </c>
      <c r="F171" s="6">
        <v>1</v>
      </c>
      <c r="G171" s="6"/>
      <c r="H171" s="6"/>
      <c r="I171" s="6"/>
      <c r="J171" s="6">
        <v>17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1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 t="s">
        <v>39</v>
      </c>
      <c r="Y171" s="6">
        <v>0</v>
      </c>
      <c r="Z171" s="6">
        <v>0</v>
      </c>
      <c r="AA171" s="6">
        <v>0</v>
      </c>
    </row>
    <row r="172" spans="1:27" ht="14.4" x14ac:dyDescent="0.3">
      <c r="A172" s="5" t="s">
        <v>277</v>
      </c>
      <c r="B172" s="6" t="s">
        <v>278</v>
      </c>
      <c r="E172" s="6">
        <f t="shared" si="0"/>
        <v>0</v>
      </c>
      <c r="F172" s="6"/>
      <c r="G172" s="6"/>
      <c r="H172" s="6"/>
      <c r="I172" s="6"/>
      <c r="J172" s="6">
        <v>3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1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 t="s">
        <v>39</v>
      </c>
      <c r="Y172" s="6">
        <v>0</v>
      </c>
      <c r="Z172" s="6">
        <v>0</v>
      </c>
      <c r="AA172" s="6">
        <v>0</v>
      </c>
    </row>
    <row r="173" spans="1:27" ht="14.4" x14ac:dyDescent="0.3">
      <c r="A173" s="5" t="s">
        <v>279</v>
      </c>
      <c r="B173" s="6" t="s">
        <v>280</v>
      </c>
      <c r="D173" s="6">
        <v>1</v>
      </c>
      <c r="E173" s="6">
        <f t="shared" si="0"/>
        <v>2</v>
      </c>
      <c r="F173" s="6"/>
      <c r="G173" s="6">
        <v>1</v>
      </c>
      <c r="H173" s="6">
        <v>1</v>
      </c>
      <c r="I173" s="6"/>
      <c r="J173" s="6">
        <v>28</v>
      </c>
      <c r="K173" s="6">
        <v>1</v>
      </c>
      <c r="L173" s="6">
        <v>1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W173" s="6">
        <v>0</v>
      </c>
      <c r="X173" s="6" t="s">
        <v>42</v>
      </c>
      <c r="Y173" s="6">
        <v>0</v>
      </c>
      <c r="Z173" s="6">
        <v>0</v>
      </c>
      <c r="AA173" s="6">
        <v>0</v>
      </c>
    </row>
    <row r="174" spans="1:27" ht="14.4" x14ac:dyDescent="0.3">
      <c r="A174" s="5" t="s">
        <v>281</v>
      </c>
      <c r="B174" s="6" t="s">
        <v>282</v>
      </c>
      <c r="D174" s="6">
        <v>0</v>
      </c>
      <c r="E174" s="6">
        <f t="shared" si="0"/>
        <v>1</v>
      </c>
      <c r="F174" s="6"/>
      <c r="G174" s="6"/>
      <c r="H174" s="6"/>
      <c r="I174" s="6">
        <v>1</v>
      </c>
      <c r="J174" s="6">
        <v>8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1</v>
      </c>
      <c r="R174" s="6">
        <v>1</v>
      </c>
      <c r="W174" s="6">
        <v>0</v>
      </c>
      <c r="X174" s="6" t="s">
        <v>29</v>
      </c>
      <c r="Y174" s="6">
        <v>1</v>
      </c>
      <c r="Z174" s="6">
        <v>0</v>
      </c>
      <c r="AA174" s="6">
        <v>0</v>
      </c>
    </row>
    <row r="175" spans="1:27" ht="15.75" customHeight="1" x14ac:dyDescent="0.25">
      <c r="A175" s="8" t="s">
        <v>283</v>
      </c>
      <c r="B175" s="6" t="s">
        <v>284</v>
      </c>
      <c r="J175" s="6">
        <v>37</v>
      </c>
      <c r="K175" s="6">
        <v>0</v>
      </c>
      <c r="L175" s="6">
        <v>1</v>
      </c>
      <c r="M175" s="6">
        <v>0</v>
      </c>
      <c r="N175" s="6">
        <v>0</v>
      </c>
      <c r="O175" s="6">
        <v>1</v>
      </c>
      <c r="P175" s="6">
        <v>1</v>
      </c>
      <c r="Q175" s="6">
        <v>0</v>
      </c>
      <c r="R175" s="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9"/>
  <sheetViews>
    <sheetView topLeftCell="A37" workbookViewId="0">
      <selection activeCell="C8" sqref="C8"/>
    </sheetView>
  </sheetViews>
  <sheetFormatPr defaultColWidth="14.44140625" defaultRowHeight="15.75" customHeight="1" x14ac:dyDescent="0.25"/>
  <cols>
    <col min="1" max="1" width="40.77734375" style="4" customWidth="1"/>
    <col min="2" max="2" width="14.44140625" style="4"/>
    <col min="3" max="3" width="17.6640625" style="4" customWidth="1"/>
    <col min="4" max="16384" width="14.44140625" style="4"/>
  </cols>
  <sheetData>
    <row r="1" spans="1:27" ht="14.4" x14ac:dyDescent="0.3">
      <c r="A1" s="9" t="s">
        <v>285</v>
      </c>
      <c r="B1" s="10" t="s">
        <v>286</v>
      </c>
      <c r="C1" s="10" t="s">
        <v>287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25">
      <c r="A2" s="12" t="s">
        <v>288</v>
      </c>
      <c r="B2" s="6" t="s">
        <v>289</v>
      </c>
      <c r="C2" s="6" t="s">
        <v>288</v>
      </c>
    </row>
    <row r="3" spans="1:27" ht="15.75" customHeight="1" x14ac:dyDescent="0.25">
      <c r="A3" s="12" t="s">
        <v>290</v>
      </c>
      <c r="B3" s="6" t="s">
        <v>289</v>
      </c>
      <c r="C3" s="6" t="s">
        <v>291</v>
      </c>
    </row>
    <row r="4" spans="1:27" ht="15.75" customHeight="1" x14ac:dyDescent="0.25">
      <c r="A4" s="12" t="s">
        <v>292</v>
      </c>
      <c r="B4" s="6" t="s">
        <v>293</v>
      </c>
      <c r="C4" s="6" t="s">
        <v>294</v>
      </c>
    </row>
    <row r="5" spans="1:27" ht="15.75" customHeight="1" x14ac:dyDescent="0.25">
      <c r="A5" s="12" t="s">
        <v>295</v>
      </c>
      <c r="B5" s="6" t="s">
        <v>296</v>
      </c>
      <c r="C5" s="6" t="s">
        <v>297</v>
      </c>
    </row>
    <row r="6" spans="1:27" ht="15.75" customHeight="1" x14ac:dyDescent="0.25">
      <c r="A6" s="12" t="s">
        <v>298</v>
      </c>
      <c r="B6" s="6" t="s">
        <v>293</v>
      </c>
      <c r="C6" s="6" t="s">
        <v>299</v>
      </c>
    </row>
    <row r="7" spans="1:27" ht="15.75" customHeight="1" x14ac:dyDescent="0.25">
      <c r="A7" s="7" t="s">
        <v>300</v>
      </c>
      <c r="B7" s="6" t="s">
        <v>296</v>
      </c>
      <c r="C7" s="6" t="s">
        <v>301</v>
      </c>
    </row>
    <row r="8" spans="1:27" ht="15.75" customHeight="1" x14ac:dyDescent="0.25">
      <c r="A8" s="7" t="s">
        <v>302</v>
      </c>
      <c r="B8" s="6" t="s">
        <v>293</v>
      </c>
      <c r="C8" s="6" t="s">
        <v>303</v>
      </c>
    </row>
    <row r="9" spans="1:27" ht="15.75" customHeight="1" x14ac:dyDescent="0.25">
      <c r="A9" s="7" t="s">
        <v>304</v>
      </c>
      <c r="B9" s="6" t="s">
        <v>293</v>
      </c>
      <c r="C9" s="6" t="s">
        <v>305</v>
      </c>
    </row>
    <row r="10" spans="1:27" ht="15.75" customHeight="1" x14ac:dyDescent="0.25">
      <c r="A10" s="7" t="s">
        <v>306</v>
      </c>
      <c r="B10" s="6" t="s">
        <v>293</v>
      </c>
      <c r="C10" s="6" t="s">
        <v>307</v>
      </c>
    </row>
    <row r="11" spans="1:27" ht="15.75" customHeight="1" x14ac:dyDescent="0.25">
      <c r="A11" s="7" t="s">
        <v>308</v>
      </c>
      <c r="B11" s="6" t="s">
        <v>289</v>
      </c>
      <c r="C11" s="13" t="s">
        <v>309</v>
      </c>
      <c r="D11" s="13" t="s">
        <v>287</v>
      </c>
    </row>
    <row r="12" spans="1:27" ht="15.75" customHeight="1" x14ac:dyDescent="0.25">
      <c r="A12" s="7"/>
      <c r="B12" s="6"/>
      <c r="C12" s="6" t="s">
        <v>39</v>
      </c>
      <c r="D12" s="6" t="s">
        <v>310</v>
      </c>
    </row>
    <row r="13" spans="1:27" ht="15.75" customHeight="1" x14ac:dyDescent="0.25">
      <c r="A13" s="7"/>
      <c r="B13" s="6"/>
      <c r="C13" s="6" t="s">
        <v>36</v>
      </c>
      <c r="D13" s="6" t="s">
        <v>311</v>
      </c>
    </row>
    <row r="14" spans="1:27" ht="15.75" customHeight="1" x14ac:dyDescent="0.25">
      <c r="A14" s="7"/>
      <c r="B14" s="6"/>
      <c r="C14" s="6" t="s">
        <v>29</v>
      </c>
      <c r="D14" s="6" t="s">
        <v>312</v>
      </c>
    </row>
    <row r="15" spans="1:27" ht="15.75" customHeight="1" x14ac:dyDescent="0.25">
      <c r="A15" s="7"/>
      <c r="B15" s="6"/>
      <c r="C15" s="6" t="s">
        <v>104</v>
      </c>
      <c r="D15" s="6" t="s">
        <v>313</v>
      </c>
    </row>
    <row r="16" spans="1:27" ht="15.75" customHeight="1" x14ac:dyDescent="0.25">
      <c r="A16" s="7"/>
      <c r="B16" s="6"/>
      <c r="C16" s="6" t="s">
        <v>68</v>
      </c>
      <c r="D16" s="6" t="s">
        <v>314</v>
      </c>
    </row>
    <row r="17" spans="1:4" ht="15.75" customHeight="1" x14ac:dyDescent="0.25">
      <c r="A17" s="7"/>
      <c r="B17" s="6"/>
      <c r="C17" s="6" t="s">
        <v>53</v>
      </c>
      <c r="D17" s="6" t="s">
        <v>315</v>
      </c>
    </row>
    <row r="18" spans="1:4" ht="15.75" customHeight="1" x14ac:dyDescent="0.25">
      <c r="A18" s="7"/>
      <c r="B18" s="6"/>
      <c r="C18" s="6" t="s">
        <v>47</v>
      </c>
      <c r="D18" s="6" t="s">
        <v>316</v>
      </c>
    </row>
    <row r="19" spans="1:4" ht="15.75" customHeight="1" x14ac:dyDescent="0.25">
      <c r="A19" s="7"/>
      <c r="B19" s="6"/>
      <c r="C19" s="6" t="s">
        <v>64</v>
      </c>
      <c r="D19" s="6" t="s">
        <v>317</v>
      </c>
    </row>
    <row r="20" spans="1:4" ht="15.75" customHeight="1" x14ac:dyDescent="0.25">
      <c r="A20" s="7"/>
      <c r="B20" s="6"/>
      <c r="C20" s="6" t="s">
        <v>230</v>
      </c>
      <c r="D20" s="6" t="s">
        <v>318</v>
      </c>
    </row>
    <row r="21" spans="1:4" ht="15.75" customHeight="1" x14ac:dyDescent="0.25">
      <c r="A21" s="7"/>
      <c r="B21" s="6"/>
      <c r="C21" s="6" t="s">
        <v>42</v>
      </c>
      <c r="D21" s="6" t="s">
        <v>319</v>
      </c>
    </row>
    <row r="22" spans="1:4" ht="15.75" customHeight="1" x14ac:dyDescent="0.25">
      <c r="A22" s="7" t="s">
        <v>320</v>
      </c>
      <c r="B22" s="6" t="s">
        <v>293</v>
      </c>
      <c r="C22" s="6" t="s">
        <v>321</v>
      </c>
    </row>
    <row r="23" spans="1:4" ht="15.75" customHeight="1" x14ac:dyDescent="0.25">
      <c r="A23" s="7" t="s">
        <v>322</v>
      </c>
      <c r="B23" s="6" t="s">
        <v>293</v>
      </c>
      <c r="C23" s="6" t="s">
        <v>323</v>
      </c>
    </row>
    <row r="24" spans="1:4" ht="15.75" customHeight="1" x14ac:dyDescent="0.25">
      <c r="A24" s="7" t="s">
        <v>324</v>
      </c>
      <c r="B24" s="6" t="s">
        <v>293</v>
      </c>
      <c r="C24" s="6" t="s">
        <v>325</v>
      </c>
    </row>
    <row r="25" spans="1:4" ht="15.75" customHeight="1" x14ac:dyDescent="0.25">
      <c r="A25" s="7"/>
      <c r="B25" s="6"/>
      <c r="C25" s="6"/>
    </row>
    <row r="26" spans="1:4" ht="15.75" customHeight="1" x14ac:dyDescent="0.25">
      <c r="A26" s="7"/>
      <c r="B26" s="6"/>
      <c r="C26" s="6"/>
    </row>
    <row r="27" spans="1:4" ht="15.75" customHeight="1" x14ac:dyDescent="0.25">
      <c r="A27" s="14" t="s">
        <v>326</v>
      </c>
      <c r="B27" s="15" t="s">
        <v>293</v>
      </c>
      <c r="C27" s="15" t="s">
        <v>327</v>
      </c>
    </row>
    <row r="28" spans="1:4" ht="15.75" customHeight="1" x14ac:dyDescent="0.25">
      <c r="A28" s="14" t="s">
        <v>328</v>
      </c>
      <c r="B28" s="15" t="s">
        <v>293</v>
      </c>
      <c r="C28" s="15" t="s">
        <v>329</v>
      </c>
    </row>
    <row r="29" spans="1:4" ht="15.75" customHeight="1" x14ac:dyDescent="0.25">
      <c r="A29" s="14" t="s">
        <v>330</v>
      </c>
      <c r="B29" s="15" t="s">
        <v>331</v>
      </c>
      <c r="C29" s="15" t="s">
        <v>332</v>
      </c>
    </row>
    <row r="30" spans="1:4" ht="15.75" customHeight="1" x14ac:dyDescent="0.25">
      <c r="A30" s="14" t="s">
        <v>333</v>
      </c>
      <c r="B30" s="15" t="s">
        <v>296</v>
      </c>
      <c r="C30" s="15" t="s">
        <v>334</v>
      </c>
    </row>
    <row r="31" spans="1:4" ht="15.75" customHeight="1" x14ac:dyDescent="0.25">
      <c r="A31" s="14" t="s">
        <v>335</v>
      </c>
      <c r="B31" s="15" t="s">
        <v>289</v>
      </c>
      <c r="C31" s="15" t="s">
        <v>336</v>
      </c>
    </row>
    <row r="32" spans="1:4" ht="15.75" customHeight="1" x14ac:dyDescent="0.25">
      <c r="A32" s="14" t="s">
        <v>337</v>
      </c>
      <c r="B32" s="15" t="s">
        <v>289</v>
      </c>
      <c r="C32" s="15" t="s">
        <v>338</v>
      </c>
    </row>
    <row r="33" spans="1:3" ht="15.75" customHeight="1" x14ac:dyDescent="0.25">
      <c r="A33" s="14" t="s">
        <v>339</v>
      </c>
      <c r="B33" s="15" t="s">
        <v>293</v>
      </c>
      <c r="C33" s="15" t="s">
        <v>340</v>
      </c>
    </row>
    <row r="34" spans="1:3" ht="15.75" customHeight="1" x14ac:dyDescent="0.25">
      <c r="A34" s="14" t="s">
        <v>341</v>
      </c>
      <c r="B34" s="15" t="s">
        <v>289</v>
      </c>
      <c r="C34" s="15" t="s">
        <v>342</v>
      </c>
    </row>
    <row r="35" spans="1:3" ht="15.75" customHeight="1" x14ac:dyDescent="0.25">
      <c r="A35" s="14" t="s">
        <v>343</v>
      </c>
      <c r="B35" s="15" t="s">
        <v>289</v>
      </c>
      <c r="C35" s="15" t="s">
        <v>344</v>
      </c>
    </row>
    <row r="36" spans="1:3" ht="15.75" customHeight="1" x14ac:dyDescent="0.25">
      <c r="A36" s="14" t="s">
        <v>345</v>
      </c>
      <c r="B36" s="15" t="s">
        <v>296</v>
      </c>
      <c r="C36" s="15" t="s">
        <v>346</v>
      </c>
    </row>
    <row r="37" spans="1:3" ht="15.75" customHeight="1" x14ac:dyDescent="0.25">
      <c r="A37" s="14" t="s">
        <v>347</v>
      </c>
      <c r="B37" s="15" t="s">
        <v>296</v>
      </c>
      <c r="C37" s="15" t="s">
        <v>348</v>
      </c>
    </row>
    <row r="38" spans="1:3" ht="15.75" customHeight="1" x14ac:dyDescent="0.25">
      <c r="A38" s="14" t="s">
        <v>349</v>
      </c>
      <c r="B38" s="15" t="s">
        <v>296</v>
      </c>
      <c r="C38" s="15" t="s">
        <v>350</v>
      </c>
    </row>
    <row r="39" spans="1:3" ht="15.75" customHeight="1" x14ac:dyDescent="0.25">
      <c r="A39" s="14" t="s">
        <v>351</v>
      </c>
      <c r="B39" s="15" t="s">
        <v>296</v>
      </c>
      <c r="C39" s="15" t="s">
        <v>352</v>
      </c>
    </row>
    <row r="40" spans="1:3" ht="15.75" customHeight="1" x14ac:dyDescent="0.25">
      <c r="A40" s="14" t="s">
        <v>353</v>
      </c>
      <c r="B40" s="15" t="s">
        <v>296</v>
      </c>
      <c r="C40" s="15" t="s">
        <v>350</v>
      </c>
    </row>
    <row r="41" spans="1:3" ht="15.75" customHeight="1" x14ac:dyDescent="0.25">
      <c r="A41" s="14" t="s">
        <v>354</v>
      </c>
      <c r="B41" s="15" t="s">
        <v>296</v>
      </c>
      <c r="C41" s="15" t="s">
        <v>355</v>
      </c>
    </row>
    <row r="42" spans="1:3" ht="15.75" customHeight="1" x14ac:dyDescent="0.25">
      <c r="A42" s="14" t="s">
        <v>356</v>
      </c>
      <c r="B42" s="15" t="s">
        <v>293</v>
      </c>
      <c r="C42" s="15" t="s">
        <v>357</v>
      </c>
    </row>
    <row r="43" spans="1:3" ht="15.75" customHeight="1" x14ac:dyDescent="0.25">
      <c r="A43" s="14" t="s">
        <v>358</v>
      </c>
      <c r="B43" s="15" t="s">
        <v>293</v>
      </c>
      <c r="C43" s="15" t="s">
        <v>359</v>
      </c>
    </row>
    <row r="44" spans="1:3" ht="15.75" customHeight="1" x14ac:dyDescent="0.25">
      <c r="A44" s="16"/>
    </row>
    <row r="45" spans="1:3" ht="15.75" customHeight="1" x14ac:dyDescent="0.25">
      <c r="A45" s="16"/>
    </row>
    <row r="46" spans="1:3" ht="15.75" customHeight="1" x14ac:dyDescent="0.25">
      <c r="A46" s="16"/>
    </row>
    <row r="47" spans="1:3" ht="15.75" customHeight="1" x14ac:dyDescent="0.25">
      <c r="A47" s="16"/>
    </row>
    <row r="48" spans="1:3" ht="15.75" customHeight="1" x14ac:dyDescent="0.25">
      <c r="A48" s="16"/>
    </row>
    <row r="49" spans="1:1" ht="15.75" customHeight="1" x14ac:dyDescent="0.25">
      <c r="A49" s="16"/>
    </row>
    <row r="50" spans="1:1" ht="15.75" customHeight="1" x14ac:dyDescent="0.25">
      <c r="A50" s="16"/>
    </row>
    <row r="51" spans="1:1" ht="15.75" customHeight="1" x14ac:dyDescent="0.25">
      <c r="A51" s="16"/>
    </row>
    <row r="52" spans="1:1" ht="15.75" customHeight="1" x14ac:dyDescent="0.25">
      <c r="A52" s="16"/>
    </row>
    <row r="53" spans="1:1" ht="15.75" customHeight="1" x14ac:dyDescent="0.25">
      <c r="A53" s="16"/>
    </row>
    <row r="54" spans="1:1" ht="15.75" customHeight="1" x14ac:dyDescent="0.25">
      <c r="A54" s="16"/>
    </row>
    <row r="55" spans="1:1" ht="15.75" customHeight="1" x14ac:dyDescent="0.25">
      <c r="A55" s="16"/>
    </row>
    <row r="56" spans="1:1" ht="15.75" customHeight="1" x14ac:dyDescent="0.25">
      <c r="A56" s="16"/>
    </row>
    <row r="57" spans="1:1" ht="15.75" customHeight="1" x14ac:dyDescent="0.25">
      <c r="A57" s="16"/>
    </row>
    <row r="58" spans="1:1" ht="15.75" customHeight="1" x14ac:dyDescent="0.25">
      <c r="A58" s="16"/>
    </row>
    <row r="59" spans="1:1" ht="15.75" customHeight="1" x14ac:dyDescent="0.25">
      <c r="A59" s="16"/>
    </row>
    <row r="60" spans="1:1" ht="15.75" customHeight="1" x14ac:dyDescent="0.25">
      <c r="A60" s="16"/>
    </row>
    <row r="61" spans="1:1" ht="15.75" customHeight="1" x14ac:dyDescent="0.25">
      <c r="A61" s="16"/>
    </row>
    <row r="62" spans="1:1" ht="15.75" customHeight="1" x14ac:dyDescent="0.25">
      <c r="A62" s="16"/>
    </row>
    <row r="63" spans="1:1" ht="15.75" customHeight="1" x14ac:dyDescent="0.25">
      <c r="A63" s="16"/>
    </row>
    <row r="64" spans="1:1" ht="15.75" customHeight="1" x14ac:dyDescent="0.25">
      <c r="A64" s="16"/>
    </row>
    <row r="65" spans="1:1" ht="15.75" customHeight="1" x14ac:dyDescent="0.25">
      <c r="A65" s="16"/>
    </row>
    <row r="66" spans="1:1" ht="15.75" customHeight="1" x14ac:dyDescent="0.25">
      <c r="A66" s="16"/>
    </row>
    <row r="67" spans="1:1" ht="15.75" customHeight="1" x14ac:dyDescent="0.25">
      <c r="A67" s="16"/>
    </row>
    <row r="68" spans="1:1" ht="15.75" customHeight="1" x14ac:dyDescent="0.25">
      <c r="A68" s="16"/>
    </row>
    <row r="69" spans="1:1" ht="15.75" customHeight="1" x14ac:dyDescent="0.25">
      <c r="A69" s="16"/>
    </row>
    <row r="70" spans="1:1" ht="15.75" customHeight="1" x14ac:dyDescent="0.25">
      <c r="A70" s="16"/>
    </row>
    <row r="71" spans="1:1" ht="15.75" customHeight="1" x14ac:dyDescent="0.25">
      <c r="A71" s="16"/>
    </row>
    <row r="72" spans="1:1" ht="15.75" customHeight="1" x14ac:dyDescent="0.25">
      <c r="A72" s="16"/>
    </row>
    <row r="73" spans="1:1" ht="15.75" customHeight="1" x14ac:dyDescent="0.25">
      <c r="A73" s="16"/>
    </row>
    <row r="74" spans="1:1" ht="15.75" customHeight="1" x14ac:dyDescent="0.25">
      <c r="A74" s="16"/>
    </row>
    <row r="75" spans="1:1" ht="15.75" customHeight="1" x14ac:dyDescent="0.25">
      <c r="A75" s="16"/>
    </row>
    <row r="76" spans="1:1" ht="15.75" customHeight="1" x14ac:dyDescent="0.25">
      <c r="A76" s="16"/>
    </row>
    <row r="77" spans="1:1" ht="15.75" customHeight="1" x14ac:dyDescent="0.25">
      <c r="A77" s="16"/>
    </row>
    <row r="78" spans="1:1" ht="15.75" customHeight="1" x14ac:dyDescent="0.25">
      <c r="A78" s="16"/>
    </row>
    <row r="79" spans="1:1" ht="15.75" customHeight="1" x14ac:dyDescent="0.25">
      <c r="A79" s="16"/>
    </row>
    <row r="80" spans="1:1" ht="15.75" customHeight="1" x14ac:dyDescent="0.25">
      <c r="A80" s="16"/>
    </row>
    <row r="81" spans="1:1" ht="15.75" customHeight="1" x14ac:dyDescent="0.25">
      <c r="A81" s="16"/>
    </row>
    <row r="82" spans="1:1" ht="15.75" customHeight="1" x14ac:dyDescent="0.25">
      <c r="A82" s="16"/>
    </row>
    <row r="83" spans="1:1" ht="15.75" customHeight="1" x14ac:dyDescent="0.25">
      <c r="A83" s="16"/>
    </row>
    <row r="84" spans="1:1" ht="15.75" customHeight="1" x14ac:dyDescent="0.25">
      <c r="A84" s="16"/>
    </row>
    <row r="85" spans="1:1" ht="15.75" customHeight="1" x14ac:dyDescent="0.25">
      <c r="A85" s="16"/>
    </row>
    <row r="86" spans="1:1" ht="15.75" customHeight="1" x14ac:dyDescent="0.25">
      <c r="A86" s="16"/>
    </row>
    <row r="87" spans="1:1" ht="15.75" customHeight="1" x14ac:dyDescent="0.25">
      <c r="A87" s="16"/>
    </row>
    <row r="88" spans="1:1" ht="15.75" customHeight="1" x14ac:dyDescent="0.25">
      <c r="A88" s="16"/>
    </row>
    <row r="89" spans="1:1" ht="15.75" customHeight="1" x14ac:dyDescent="0.25">
      <c r="A89" s="16"/>
    </row>
    <row r="90" spans="1:1" ht="15.75" customHeight="1" x14ac:dyDescent="0.25">
      <c r="A90" s="16"/>
    </row>
    <row r="91" spans="1:1" ht="15.75" customHeight="1" x14ac:dyDescent="0.25">
      <c r="A91" s="16"/>
    </row>
    <row r="92" spans="1:1" ht="15.75" customHeight="1" x14ac:dyDescent="0.25">
      <c r="A92" s="16"/>
    </row>
    <row r="93" spans="1:1" ht="15.75" customHeight="1" x14ac:dyDescent="0.25">
      <c r="A93" s="16"/>
    </row>
    <row r="94" spans="1:1" ht="15.75" customHeight="1" x14ac:dyDescent="0.25">
      <c r="A94" s="16"/>
    </row>
    <row r="95" spans="1:1" ht="15.75" customHeight="1" x14ac:dyDescent="0.25">
      <c r="A95" s="16"/>
    </row>
    <row r="96" spans="1:1" ht="15.75" customHeight="1" x14ac:dyDescent="0.25">
      <c r="A96" s="16"/>
    </row>
    <row r="97" spans="1:1" ht="15.75" customHeight="1" x14ac:dyDescent="0.25">
      <c r="A97" s="16"/>
    </row>
    <row r="98" spans="1:1" ht="15.75" customHeight="1" x14ac:dyDescent="0.25">
      <c r="A98" s="16"/>
    </row>
    <row r="99" spans="1:1" ht="15.75" customHeight="1" x14ac:dyDescent="0.25">
      <c r="A99" s="16"/>
    </row>
    <row r="100" spans="1:1" ht="15.75" customHeight="1" x14ac:dyDescent="0.25">
      <c r="A100" s="16"/>
    </row>
    <row r="101" spans="1:1" ht="15.75" customHeight="1" x14ac:dyDescent="0.25">
      <c r="A101" s="16"/>
    </row>
    <row r="102" spans="1:1" ht="15.75" customHeight="1" x14ac:dyDescent="0.25">
      <c r="A102" s="16"/>
    </row>
    <row r="103" spans="1:1" ht="15.75" customHeight="1" x14ac:dyDescent="0.25">
      <c r="A103" s="16"/>
    </row>
    <row r="104" spans="1:1" ht="15.75" customHeight="1" x14ac:dyDescent="0.25">
      <c r="A104" s="16"/>
    </row>
    <row r="105" spans="1:1" ht="15.75" customHeight="1" x14ac:dyDescent="0.25">
      <c r="A105" s="16"/>
    </row>
    <row r="106" spans="1:1" ht="15.75" customHeight="1" x14ac:dyDescent="0.25">
      <c r="A106" s="16"/>
    </row>
    <row r="107" spans="1:1" ht="15.75" customHeight="1" x14ac:dyDescent="0.25">
      <c r="A107" s="16"/>
    </row>
    <row r="108" spans="1:1" ht="15.75" customHeight="1" x14ac:dyDescent="0.25">
      <c r="A108" s="16"/>
    </row>
    <row r="109" spans="1:1" ht="15.75" customHeight="1" x14ac:dyDescent="0.25">
      <c r="A109" s="16"/>
    </row>
    <row r="110" spans="1:1" ht="15.75" customHeight="1" x14ac:dyDescent="0.25">
      <c r="A110" s="16"/>
    </row>
    <row r="111" spans="1:1" ht="15.75" customHeight="1" x14ac:dyDescent="0.25">
      <c r="A111" s="16"/>
    </row>
    <row r="112" spans="1:1" ht="15.75" customHeight="1" x14ac:dyDescent="0.25">
      <c r="A112" s="16"/>
    </row>
    <row r="113" spans="1:1" ht="15.75" customHeight="1" x14ac:dyDescent="0.25">
      <c r="A113" s="16"/>
    </row>
    <row r="114" spans="1:1" ht="15.75" customHeight="1" x14ac:dyDescent="0.25">
      <c r="A114" s="16"/>
    </row>
    <row r="115" spans="1:1" ht="15.75" customHeight="1" x14ac:dyDescent="0.25">
      <c r="A115" s="16"/>
    </row>
    <row r="116" spans="1:1" ht="15.75" customHeight="1" x14ac:dyDescent="0.25">
      <c r="A116" s="16"/>
    </row>
    <row r="117" spans="1:1" ht="15.75" customHeight="1" x14ac:dyDescent="0.25">
      <c r="A117" s="16"/>
    </row>
    <row r="118" spans="1:1" ht="15.75" customHeight="1" x14ac:dyDescent="0.25">
      <c r="A118" s="16"/>
    </row>
    <row r="119" spans="1:1" ht="15.75" customHeight="1" x14ac:dyDescent="0.25">
      <c r="A119" s="16"/>
    </row>
    <row r="120" spans="1:1" ht="15.75" customHeight="1" x14ac:dyDescent="0.25">
      <c r="A120" s="16"/>
    </row>
    <row r="121" spans="1:1" ht="15.75" customHeight="1" x14ac:dyDescent="0.25">
      <c r="A121" s="16"/>
    </row>
    <row r="122" spans="1:1" ht="15.75" customHeight="1" x14ac:dyDescent="0.25">
      <c r="A122" s="16"/>
    </row>
    <row r="123" spans="1:1" ht="15.75" customHeight="1" x14ac:dyDescent="0.25">
      <c r="A123" s="16"/>
    </row>
    <row r="124" spans="1:1" ht="15.75" customHeight="1" x14ac:dyDescent="0.25">
      <c r="A124" s="16"/>
    </row>
    <row r="125" spans="1:1" ht="15.75" customHeight="1" x14ac:dyDescent="0.25">
      <c r="A125" s="16"/>
    </row>
    <row r="126" spans="1:1" ht="15.75" customHeight="1" x14ac:dyDescent="0.25">
      <c r="A126" s="16"/>
    </row>
    <row r="127" spans="1:1" ht="15.75" customHeight="1" x14ac:dyDescent="0.25">
      <c r="A127" s="16"/>
    </row>
    <row r="128" spans="1:1" ht="15.75" customHeight="1" x14ac:dyDescent="0.25">
      <c r="A128" s="16"/>
    </row>
    <row r="129" spans="1:1" ht="15.75" customHeight="1" x14ac:dyDescent="0.25">
      <c r="A129" s="16"/>
    </row>
    <row r="130" spans="1:1" ht="15.75" customHeight="1" x14ac:dyDescent="0.25">
      <c r="A130" s="16"/>
    </row>
    <row r="131" spans="1:1" ht="15.75" customHeight="1" x14ac:dyDescent="0.25">
      <c r="A131" s="16"/>
    </row>
    <row r="132" spans="1:1" ht="15.75" customHeight="1" x14ac:dyDescent="0.25">
      <c r="A132" s="16"/>
    </row>
    <row r="133" spans="1:1" ht="15.75" customHeight="1" x14ac:dyDescent="0.25">
      <c r="A133" s="16"/>
    </row>
    <row r="134" spans="1:1" ht="15.75" customHeight="1" x14ac:dyDescent="0.25">
      <c r="A134" s="16"/>
    </row>
    <row r="135" spans="1:1" ht="15.75" customHeight="1" x14ac:dyDescent="0.25">
      <c r="A135" s="16"/>
    </row>
    <row r="136" spans="1:1" ht="15.75" customHeight="1" x14ac:dyDescent="0.25">
      <c r="A136" s="16"/>
    </row>
    <row r="137" spans="1:1" ht="15.75" customHeight="1" x14ac:dyDescent="0.25">
      <c r="A137" s="16"/>
    </row>
    <row r="138" spans="1:1" ht="15.75" customHeight="1" x14ac:dyDescent="0.25">
      <c r="A138" s="16"/>
    </row>
    <row r="139" spans="1:1" ht="15.75" customHeight="1" x14ac:dyDescent="0.25">
      <c r="A139" s="16"/>
    </row>
    <row r="140" spans="1:1" ht="15.75" customHeight="1" x14ac:dyDescent="0.25">
      <c r="A140" s="16"/>
    </row>
    <row r="141" spans="1:1" ht="15.75" customHeight="1" x14ac:dyDescent="0.25">
      <c r="A141" s="16"/>
    </row>
    <row r="142" spans="1:1" ht="15.75" customHeight="1" x14ac:dyDescent="0.25">
      <c r="A142" s="16"/>
    </row>
    <row r="143" spans="1:1" ht="15.75" customHeight="1" x14ac:dyDescent="0.25">
      <c r="A143" s="16"/>
    </row>
    <row r="144" spans="1:1" ht="15.75" customHeight="1" x14ac:dyDescent="0.25">
      <c r="A144" s="16"/>
    </row>
    <row r="145" spans="1:1" ht="15.75" customHeight="1" x14ac:dyDescent="0.25">
      <c r="A145" s="16"/>
    </row>
    <row r="146" spans="1:1" ht="15.75" customHeight="1" x14ac:dyDescent="0.25">
      <c r="A146" s="16"/>
    </row>
    <row r="147" spans="1:1" ht="15.75" customHeight="1" x14ac:dyDescent="0.25">
      <c r="A147" s="16"/>
    </row>
    <row r="148" spans="1:1" ht="15.75" customHeight="1" x14ac:dyDescent="0.25">
      <c r="A148" s="16"/>
    </row>
    <row r="149" spans="1:1" ht="15.75" customHeight="1" x14ac:dyDescent="0.25">
      <c r="A149" s="16"/>
    </row>
    <row r="150" spans="1:1" ht="15.75" customHeight="1" x14ac:dyDescent="0.25">
      <c r="A150" s="16"/>
    </row>
    <row r="151" spans="1:1" ht="15.75" customHeight="1" x14ac:dyDescent="0.25">
      <c r="A151" s="16"/>
    </row>
    <row r="152" spans="1:1" ht="15.75" customHeight="1" x14ac:dyDescent="0.25">
      <c r="A152" s="16"/>
    </row>
    <row r="153" spans="1:1" ht="15.75" customHeight="1" x14ac:dyDescent="0.25">
      <c r="A153" s="16"/>
    </row>
    <row r="154" spans="1:1" ht="15.75" customHeight="1" x14ac:dyDescent="0.25">
      <c r="A154" s="16"/>
    </row>
    <row r="155" spans="1:1" ht="15.75" customHeight="1" x14ac:dyDescent="0.25">
      <c r="A155" s="16"/>
    </row>
    <row r="156" spans="1:1" ht="15.75" customHeight="1" x14ac:dyDescent="0.25">
      <c r="A156" s="16"/>
    </row>
    <row r="157" spans="1:1" ht="15.75" customHeight="1" x14ac:dyDescent="0.25">
      <c r="A157" s="16"/>
    </row>
    <row r="158" spans="1:1" ht="15.75" customHeight="1" x14ac:dyDescent="0.25">
      <c r="A158" s="16"/>
    </row>
    <row r="159" spans="1:1" ht="15.75" customHeight="1" x14ac:dyDescent="0.25">
      <c r="A159" s="16"/>
    </row>
    <row r="160" spans="1:1" ht="15.75" customHeight="1" x14ac:dyDescent="0.25">
      <c r="A160" s="16"/>
    </row>
    <row r="161" spans="1:1" ht="15.75" customHeight="1" x14ac:dyDescent="0.25">
      <c r="A161" s="16"/>
    </row>
    <row r="162" spans="1:1" ht="15.75" customHeight="1" x14ac:dyDescent="0.25">
      <c r="A162" s="16"/>
    </row>
    <row r="163" spans="1:1" ht="15.75" customHeight="1" x14ac:dyDescent="0.25">
      <c r="A163" s="16"/>
    </row>
    <row r="164" spans="1:1" ht="15.75" customHeight="1" x14ac:dyDescent="0.25">
      <c r="A164" s="16"/>
    </row>
    <row r="165" spans="1:1" ht="15.75" customHeight="1" x14ac:dyDescent="0.25">
      <c r="A165" s="16"/>
    </row>
    <row r="166" spans="1:1" ht="15.75" customHeight="1" x14ac:dyDescent="0.25">
      <c r="A166" s="16"/>
    </row>
    <row r="167" spans="1:1" ht="15.75" customHeight="1" x14ac:dyDescent="0.25">
      <c r="A167" s="16"/>
    </row>
    <row r="168" spans="1:1" ht="15.75" customHeight="1" x14ac:dyDescent="0.25">
      <c r="A168" s="16"/>
    </row>
    <row r="169" spans="1:1" ht="15.75" customHeight="1" x14ac:dyDescent="0.25">
      <c r="A169" s="16"/>
    </row>
    <row r="170" spans="1:1" ht="15.75" customHeight="1" x14ac:dyDescent="0.25">
      <c r="A170" s="16"/>
    </row>
    <row r="171" spans="1:1" ht="15.75" customHeight="1" x14ac:dyDescent="0.25">
      <c r="A171" s="16"/>
    </row>
    <row r="172" spans="1:1" ht="15.75" customHeight="1" x14ac:dyDescent="0.25">
      <c r="A172" s="16"/>
    </row>
    <row r="173" spans="1:1" ht="15.75" customHeight="1" x14ac:dyDescent="0.25">
      <c r="A173" s="16"/>
    </row>
    <row r="174" spans="1:1" ht="15.75" customHeight="1" x14ac:dyDescent="0.25">
      <c r="A174" s="16"/>
    </row>
    <row r="175" spans="1:1" ht="15.75" customHeight="1" x14ac:dyDescent="0.25">
      <c r="A175" s="16"/>
    </row>
    <row r="176" spans="1:1" ht="15.75" customHeight="1" x14ac:dyDescent="0.25">
      <c r="A176" s="16"/>
    </row>
    <row r="177" spans="1:1" ht="15.75" customHeight="1" x14ac:dyDescent="0.25">
      <c r="A177" s="16"/>
    </row>
    <row r="178" spans="1:1" ht="15.75" customHeight="1" x14ac:dyDescent="0.25">
      <c r="A178" s="16"/>
    </row>
    <row r="179" spans="1:1" ht="15.75" customHeight="1" x14ac:dyDescent="0.25">
      <c r="A179" s="16"/>
    </row>
    <row r="180" spans="1:1" ht="15.75" customHeight="1" x14ac:dyDescent="0.25">
      <c r="A180" s="16"/>
    </row>
    <row r="181" spans="1:1" ht="15.75" customHeight="1" x14ac:dyDescent="0.25">
      <c r="A181" s="16"/>
    </row>
    <row r="182" spans="1:1" ht="15.75" customHeight="1" x14ac:dyDescent="0.25">
      <c r="A182" s="16"/>
    </row>
    <row r="183" spans="1:1" ht="15.75" customHeight="1" x14ac:dyDescent="0.25">
      <c r="A183" s="16"/>
    </row>
    <row r="184" spans="1:1" ht="15.75" customHeight="1" x14ac:dyDescent="0.25">
      <c r="A184" s="16"/>
    </row>
    <row r="185" spans="1:1" ht="15.75" customHeight="1" x14ac:dyDescent="0.25">
      <c r="A185" s="16"/>
    </row>
    <row r="186" spans="1:1" ht="15.75" customHeight="1" x14ac:dyDescent="0.25">
      <c r="A186" s="16"/>
    </row>
    <row r="187" spans="1:1" ht="15.75" customHeight="1" x14ac:dyDescent="0.25">
      <c r="A187" s="16"/>
    </row>
    <row r="188" spans="1:1" ht="15.75" customHeight="1" x14ac:dyDescent="0.25">
      <c r="A188" s="16"/>
    </row>
    <row r="189" spans="1:1" ht="15.75" customHeight="1" x14ac:dyDescent="0.25">
      <c r="A189" s="16"/>
    </row>
    <row r="190" spans="1:1" ht="15.75" customHeight="1" x14ac:dyDescent="0.25">
      <c r="A190" s="16"/>
    </row>
    <row r="191" spans="1:1" ht="15.75" customHeight="1" x14ac:dyDescent="0.25">
      <c r="A191" s="16"/>
    </row>
    <row r="192" spans="1:1" ht="15.75" customHeight="1" x14ac:dyDescent="0.25">
      <c r="A192" s="16"/>
    </row>
    <row r="193" spans="1:1" ht="15.75" customHeight="1" x14ac:dyDescent="0.25">
      <c r="A193" s="16"/>
    </row>
    <row r="194" spans="1:1" ht="15.75" customHeight="1" x14ac:dyDescent="0.25">
      <c r="A194" s="16"/>
    </row>
    <row r="195" spans="1:1" ht="15.75" customHeight="1" x14ac:dyDescent="0.25">
      <c r="A195" s="16"/>
    </row>
    <row r="196" spans="1:1" ht="15.75" customHeight="1" x14ac:dyDescent="0.25">
      <c r="A196" s="16"/>
    </row>
    <row r="197" spans="1:1" ht="15.75" customHeight="1" x14ac:dyDescent="0.25">
      <c r="A197" s="16"/>
    </row>
    <row r="198" spans="1:1" ht="15.75" customHeight="1" x14ac:dyDescent="0.25">
      <c r="A198" s="16"/>
    </row>
    <row r="199" spans="1:1" ht="15.75" customHeight="1" x14ac:dyDescent="0.25">
      <c r="A199" s="16"/>
    </row>
    <row r="200" spans="1:1" ht="15.75" customHeight="1" x14ac:dyDescent="0.25">
      <c r="A200" s="16"/>
    </row>
    <row r="201" spans="1:1" ht="15.75" customHeight="1" x14ac:dyDescent="0.25">
      <c r="A201" s="16"/>
    </row>
    <row r="202" spans="1:1" ht="15.75" customHeight="1" x14ac:dyDescent="0.25">
      <c r="A202" s="16"/>
    </row>
    <row r="203" spans="1:1" ht="15.75" customHeight="1" x14ac:dyDescent="0.25">
      <c r="A203" s="16"/>
    </row>
    <row r="204" spans="1:1" ht="15.75" customHeight="1" x14ac:dyDescent="0.25">
      <c r="A204" s="16"/>
    </row>
    <row r="205" spans="1:1" ht="15.75" customHeight="1" x14ac:dyDescent="0.25">
      <c r="A205" s="16"/>
    </row>
    <row r="206" spans="1:1" ht="15.75" customHeight="1" x14ac:dyDescent="0.25">
      <c r="A206" s="16"/>
    </row>
    <row r="207" spans="1:1" ht="15.75" customHeight="1" x14ac:dyDescent="0.25">
      <c r="A207" s="16"/>
    </row>
    <row r="208" spans="1:1" ht="15.75" customHeight="1" x14ac:dyDescent="0.25">
      <c r="A208" s="16"/>
    </row>
    <row r="209" spans="1:1" ht="15.75" customHeight="1" x14ac:dyDescent="0.25">
      <c r="A209" s="16"/>
    </row>
    <row r="210" spans="1:1" ht="15.75" customHeight="1" x14ac:dyDescent="0.25">
      <c r="A210" s="16"/>
    </row>
    <row r="211" spans="1:1" ht="15.75" customHeight="1" x14ac:dyDescent="0.25">
      <c r="A211" s="16"/>
    </row>
    <row r="212" spans="1:1" ht="15.75" customHeight="1" x14ac:dyDescent="0.25">
      <c r="A212" s="16"/>
    </row>
    <row r="213" spans="1:1" ht="15.75" customHeight="1" x14ac:dyDescent="0.25">
      <c r="A213" s="16"/>
    </row>
    <row r="214" spans="1:1" ht="15.75" customHeight="1" x14ac:dyDescent="0.25">
      <c r="A214" s="16"/>
    </row>
    <row r="215" spans="1:1" ht="15.75" customHeight="1" x14ac:dyDescent="0.25">
      <c r="A215" s="16"/>
    </row>
    <row r="216" spans="1:1" ht="15.75" customHeight="1" x14ac:dyDescent="0.25">
      <c r="A216" s="16"/>
    </row>
    <row r="217" spans="1:1" ht="15.75" customHeight="1" x14ac:dyDescent="0.25">
      <c r="A217" s="16"/>
    </row>
    <row r="218" spans="1:1" ht="15.75" customHeight="1" x14ac:dyDescent="0.25">
      <c r="A218" s="16"/>
    </row>
    <row r="219" spans="1:1" ht="15.75" customHeight="1" x14ac:dyDescent="0.25">
      <c r="A219" s="16"/>
    </row>
    <row r="220" spans="1:1" ht="15.75" customHeight="1" x14ac:dyDescent="0.25">
      <c r="A220" s="16"/>
    </row>
    <row r="221" spans="1:1" ht="15.75" customHeight="1" x14ac:dyDescent="0.25">
      <c r="A221" s="16"/>
    </row>
    <row r="222" spans="1:1" ht="15.75" customHeight="1" x14ac:dyDescent="0.25">
      <c r="A222" s="16"/>
    </row>
    <row r="223" spans="1:1" ht="15.75" customHeight="1" x14ac:dyDescent="0.25">
      <c r="A223" s="16"/>
    </row>
    <row r="224" spans="1:1" ht="15.75" customHeight="1" x14ac:dyDescent="0.25">
      <c r="A224" s="16"/>
    </row>
    <row r="225" spans="1:1" ht="15.75" customHeight="1" x14ac:dyDescent="0.25">
      <c r="A225" s="16"/>
    </row>
    <row r="226" spans="1:1" ht="15.75" customHeight="1" x14ac:dyDescent="0.25">
      <c r="A226" s="16"/>
    </row>
    <row r="227" spans="1:1" ht="15.75" customHeight="1" x14ac:dyDescent="0.25">
      <c r="A227" s="16"/>
    </row>
    <row r="228" spans="1:1" ht="15.75" customHeight="1" x14ac:dyDescent="0.25">
      <c r="A228" s="16"/>
    </row>
    <row r="229" spans="1:1" ht="15.75" customHeight="1" x14ac:dyDescent="0.25">
      <c r="A229" s="16"/>
    </row>
    <row r="230" spans="1:1" ht="15.75" customHeight="1" x14ac:dyDescent="0.25">
      <c r="A230" s="16"/>
    </row>
    <row r="231" spans="1:1" ht="15.75" customHeight="1" x14ac:dyDescent="0.25">
      <c r="A231" s="16"/>
    </row>
    <row r="232" spans="1:1" ht="15.75" customHeight="1" x14ac:dyDescent="0.25">
      <c r="A232" s="16"/>
    </row>
    <row r="233" spans="1:1" ht="15.75" customHeight="1" x14ac:dyDescent="0.25">
      <c r="A233" s="16"/>
    </row>
    <row r="234" spans="1:1" ht="15.75" customHeight="1" x14ac:dyDescent="0.25">
      <c r="A234" s="16"/>
    </row>
    <row r="235" spans="1:1" ht="15.75" customHeight="1" x14ac:dyDescent="0.25">
      <c r="A235" s="16"/>
    </row>
    <row r="236" spans="1:1" ht="15.75" customHeight="1" x14ac:dyDescent="0.25">
      <c r="A236" s="16"/>
    </row>
    <row r="237" spans="1:1" ht="15.75" customHeight="1" x14ac:dyDescent="0.25">
      <c r="A237" s="16"/>
    </row>
    <row r="238" spans="1:1" ht="15.75" customHeight="1" x14ac:dyDescent="0.25">
      <c r="A238" s="16"/>
    </row>
    <row r="239" spans="1:1" ht="15.75" customHeight="1" x14ac:dyDescent="0.25">
      <c r="A239" s="16"/>
    </row>
    <row r="240" spans="1:1" ht="15.75" customHeight="1" x14ac:dyDescent="0.25">
      <c r="A240" s="16"/>
    </row>
    <row r="241" spans="1:1" ht="15.75" customHeight="1" x14ac:dyDescent="0.25">
      <c r="A241" s="16"/>
    </row>
    <row r="242" spans="1:1" ht="15.75" customHeight="1" x14ac:dyDescent="0.25">
      <c r="A242" s="16"/>
    </row>
    <row r="243" spans="1:1" ht="15.75" customHeight="1" x14ac:dyDescent="0.25">
      <c r="A243" s="16"/>
    </row>
    <row r="244" spans="1:1" ht="15.75" customHeight="1" x14ac:dyDescent="0.25">
      <c r="A244" s="16"/>
    </row>
    <row r="245" spans="1:1" ht="15.75" customHeight="1" x14ac:dyDescent="0.25">
      <c r="A245" s="16"/>
    </row>
    <row r="246" spans="1:1" ht="15.75" customHeight="1" x14ac:dyDescent="0.25">
      <c r="A246" s="16"/>
    </row>
    <row r="247" spans="1:1" ht="15.75" customHeight="1" x14ac:dyDescent="0.25">
      <c r="A247" s="16"/>
    </row>
    <row r="248" spans="1:1" ht="15.75" customHeight="1" x14ac:dyDescent="0.25">
      <c r="A248" s="16"/>
    </row>
    <row r="249" spans="1:1" ht="15.75" customHeight="1" x14ac:dyDescent="0.25">
      <c r="A249" s="16"/>
    </row>
    <row r="250" spans="1:1" ht="15.75" customHeight="1" x14ac:dyDescent="0.25">
      <c r="A250" s="16"/>
    </row>
    <row r="251" spans="1:1" ht="15.75" customHeight="1" x14ac:dyDescent="0.25">
      <c r="A251" s="16"/>
    </row>
    <row r="252" spans="1:1" ht="15.75" customHeight="1" x14ac:dyDescent="0.25">
      <c r="A252" s="16"/>
    </row>
    <row r="253" spans="1:1" ht="15.75" customHeight="1" x14ac:dyDescent="0.25">
      <c r="A253" s="16"/>
    </row>
    <row r="254" spans="1:1" ht="15.75" customHeight="1" x14ac:dyDescent="0.25">
      <c r="A254" s="16"/>
    </row>
    <row r="255" spans="1:1" ht="15.75" customHeight="1" x14ac:dyDescent="0.25">
      <c r="A255" s="16"/>
    </row>
    <row r="256" spans="1:1" ht="15.75" customHeight="1" x14ac:dyDescent="0.25">
      <c r="A256" s="16"/>
    </row>
    <row r="257" spans="1:1" ht="15.75" customHeight="1" x14ac:dyDescent="0.25">
      <c r="A257" s="16"/>
    </row>
    <row r="258" spans="1:1" ht="15.75" customHeight="1" x14ac:dyDescent="0.25">
      <c r="A258" s="16"/>
    </row>
    <row r="259" spans="1:1" ht="15.75" customHeight="1" x14ac:dyDescent="0.25">
      <c r="A259" s="16"/>
    </row>
    <row r="260" spans="1:1" ht="15.75" customHeight="1" x14ac:dyDescent="0.25">
      <c r="A260" s="16"/>
    </row>
    <row r="261" spans="1:1" ht="15.75" customHeight="1" x14ac:dyDescent="0.25">
      <c r="A261" s="16"/>
    </row>
    <row r="262" spans="1:1" ht="15.75" customHeight="1" x14ac:dyDescent="0.25">
      <c r="A262" s="16"/>
    </row>
    <row r="263" spans="1:1" ht="15.75" customHeight="1" x14ac:dyDescent="0.25">
      <c r="A263" s="16"/>
    </row>
    <row r="264" spans="1:1" ht="15.75" customHeight="1" x14ac:dyDescent="0.25">
      <c r="A264" s="16"/>
    </row>
    <row r="265" spans="1:1" ht="15.75" customHeight="1" x14ac:dyDescent="0.25">
      <c r="A265" s="16"/>
    </row>
    <row r="266" spans="1:1" ht="15.75" customHeight="1" x14ac:dyDescent="0.25">
      <c r="A266" s="16"/>
    </row>
    <row r="267" spans="1:1" ht="15.75" customHeight="1" x14ac:dyDescent="0.25">
      <c r="A267" s="16"/>
    </row>
    <row r="268" spans="1:1" ht="15.75" customHeight="1" x14ac:dyDescent="0.25">
      <c r="A268" s="16"/>
    </row>
    <row r="269" spans="1:1" ht="15.75" customHeight="1" x14ac:dyDescent="0.25">
      <c r="A269" s="16"/>
    </row>
    <row r="270" spans="1:1" ht="15.75" customHeight="1" x14ac:dyDescent="0.25">
      <c r="A270" s="16"/>
    </row>
    <row r="271" spans="1:1" ht="15.75" customHeight="1" x14ac:dyDescent="0.25">
      <c r="A271" s="16"/>
    </row>
    <row r="272" spans="1:1" ht="15.75" customHeight="1" x14ac:dyDescent="0.25">
      <c r="A272" s="16"/>
    </row>
    <row r="273" spans="1:1" ht="15.75" customHeight="1" x14ac:dyDescent="0.25">
      <c r="A273" s="16"/>
    </row>
    <row r="274" spans="1:1" ht="15.75" customHeight="1" x14ac:dyDescent="0.25">
      <c r="A274" s="16"/>
    </row>
    <row r="275" spans="1:1" ht="15.75" customHeight="1" x14ac:dyDescent="0.25">
      <c r="A275" s="16"/>
    </row>
    <row r="276" spans="1:1" ht="15.75" customHeight="1" x14ac:dyDescent="0.25">
      <c r="A276" s="16"/>
    </row>
    <row r="277" spans="1:1" ht="15.75" customHeight="1" x14ac:dyDescent="0.25">
      <c r="A277" s="16"/>
    </row>
    <row r="278" spans="1:1" ht="15.75" customHeight="1" x14ac:dyDescent="0.25">
      <c r="A278" s="16"/>
    </row>
    <row r="279" spans="1:1" ht="15.75" customHeight="1" x14ac:dyDescent="0.25">
      <c r="A279" s="16"/>
    </row>
    <row r="280" spans="1:1" ht="15.75" customHeight="1" x14ac:dyDescent="0.25">
      <c r="A280" s="16"/>
    </row>
    <row r="281" spans="1:1" ht="15.75" customHeight="1" x14ac:dyDescent="0.25">
      <c r="A281" s="16"/>
    </row>
    <row r="282" spans="1:1" ht="15.75" customHeight="1" x14ac:dyDescent="0.25">
      <c r="A282" s="16"/>
    </row>
    <row r="283" spans="1:1" ht="15.75" customHeight="1" x14ac:dyDescent="0.25">
      <c r="A283" s="16"/>
    </row>
    <row r="284" spans="1:1" ht="15.75" customHeight="1" x14ac:dyDescent="0.25">
      <c r="A284" s="16"/>
    </row>
    <row r="285" spans="1:1" ht="15.75" customHeight="1" x14ac:dyDescent="0.25">
      <c r="A285" s="16"/>
    </row>
    <row r="286" spans="1:1" ht="15.75" customHeight="1" x14ac:dyDescent="0.25">
      <c r="A286" s="16"/>
    </row>
    <row r="287" spans="1:1" ht="15.75" customHeight="1" x14ac:dyDescent="0.25">
      <c r="A287" s="16"/>
    </row>
    <row r="288" spans="1:1" ht="15.75" customHeight="1" x14ac:dyDescent="0.25">
      <c r="A288" s="16"/>
    </row>
    <row r="289" spans="1:1" ht="15.75" customHeight="1" x14ac:dyDescent="0.25">
      <c r="A289" s="16"/>
    </row>
    <row r="290" spans="1:1" ht="15.75" customHeight="1" x14ac:dyDescent="0.25">
      <c r="A290" s="16"/>
    </row>
    <row r="291" spans="1:1" ht="15.75" customHeight="1" x14ac:dyDescent="0.25">
      <c r="A291" s="16"/>
    </row>
    <row r="292" spans="1:1" ht="15.75" customHeight="1" x14ac:dyDescent="0.25">
      <c r="A292" s="16"/>
    </row>
    <row r="293" spans="1:1" ht="15.75" customHeight="1" x14ac:dyDescent="0.25">
      <c r="A293" s="16"/>
    </row>
    <row r="294" spans="1:1" ht="15.75" customHeight="1" x14ac:dyDescent="0.25">
      <c r="A294" s="16"/>
    </row>
    <row r="295" spans="1:1" ht="15.75" customHeight="1" x14ac:dyDescent="0.25">
      <c r="A295" s="16"/>
    </row>
    <row r="296" spans="1:1" ht="15.75" customHeight="1" x14ac:dyDescent="0.25">
      <c r="A296" s="16"/>
    </row>
    <row r="297" spans="1:1" ht="15.75" customHeight="1" x14ac:dyDescent="0.25">
      <c r="A297" s="16"/>
    </row>
    <row r="298" spans="1:1" ht="15.75" customHeight="1" x14ac:dyDescent="0.25">
      <c r="A298" s="16"/>
    </row>
    <row r="299" spans="1:1" ht="15.75" customHeight="1" x14ac:dyDescent="0.25">
      <c r="A299" s="16"/>
    </row>
    <row r="300" spans="1:1" ht="15.75" customHeight="1" x14ac:dyDescent="0.25">
      <c r="A300" s="16"/>
    </row>
    <row r="301" spans="1:1" ht="15.75" customHeight="1" x14ac:dyDescent="0.25">
      <c r="A301" s="16"/>
    </row>
    <row r="302" spans="1:1" ht="15.75" customHeight="1" x14ac:dyDescent="0.25">
      <c r="A302" s="16"/>
    </row>
    <row r="303" spans="1:1" ht="15.75" customHeight="1" x14ac:dyDescent="0.25">
      <c r="A303" s="16"/>
    </row>
    <row r="304" spans="1:1" ht="15.75" customHeight="1" x14ac:dyDescent="0.25">
      <c r="A304" s="16"/>
    </row>
    <row r="305" spans="1:1" ht="15.75" customHeight="1" x14ac:dyDescent="0.25">
      <c r="A305" s="16"/>
    </row>
    <row r="306" spans="1:1" ht="15.75" customHeight="1" x14ac:dyDescent="0.25">
      <c r="A306" s="16"/>
    </row>
    <row r="307" spans="1:1" ht="15.75" customHeight="1" x14ac:dyDescent="0.25">
      <c r="A307" s="16"/>
    </row>
    <row r="308" spans="1:1" ht="15.75" customHeight="1" x14ac:dyDescent="0.25">
      <c r="A308" s="16"/>
    </row>
    <row r="309" spans="1:1" ht="15.75" customHeight="1" x14ac:dyDescent="0.25">
      <c r="A309" s="16"/>
    </row>
    <row r="310" spans="1:1" ht="15.75" customHeight="1" x14ac:dyDescent="0.25">
      <c r="A310" s="16"/>
    </row>
    <row r="311" spans="1:1" ht="15.75" customHeight="1" x14ac:dyDescent="0.25">
      <c r="A311" s="16"/>
    </row>
    <row r="312" spans="1:1" ht="15.75" customHeight="1" x14ac:dyDescent="0.25">
      <c r="A312" s="16"/>
    </row>
    <row r="313" spans="1:1" ht="15.75" customHeight="1" x14ac:dyDescent="0.25">
      <c r="A313" s="16"/>
    </row>
    <row r="314" spans="1:1" ht="15.75" customHeight="1" x14ac:dyDescent="0.25">
      <c r="A314" s="16"/>
    </row>
    <row r="315" spans="1:1" ht="15.75" customHeight="1" x14ac:dyDescent="0.25">
      <c r="A315" s="16"/>
    </row>
    <row r="316" spans="1:1" ht="15.75" customHeight="1" x14ac:dyDescent="0.25">
      <c r="A316" s="16"/>
    </row>
    <row r="317" spans="1:1" ht="15.75" customHeight="1" x14ac:dyDescent="0.25">
      <c r="A317" s="16"/>
    </row>
    <row r="318" spans="1:1" ht="15.75" customHeight="1" x14ac:dyDescent="0.25">
      <c r="A318" s="16"/>
    </row>
    <row r="319" spans="1:1" ht="15.75" customHeight="1" x14ac:dyDescent="0.25">
      <c r="A319" s="16"/>
    </row>
    <row r="320" spans="1:1" ht="15.75" customHeight="1" x14ac:dyDescent="0.25">
      <c r="A320" s="16"/>
    </row>
    <row r="321" spans="1:1" ht="15.75" customHeight="1" x14ac:dyDescent="0.25">
      <c r="A321" s="16"/>
    </row>
    <row r="322" spans="1:1" ht="15.75" customHeight="1" x14ac:dyDescent="0.25">
      <c r="A322" s="16"/>
    </row>
    <row r="323" spans="1:1" ht="15.75" customHeight="1" x14ac:dyDescent="0.25">
      <c r="A323" s="16"/>
    </row>
    <row r="324" spans="1:1" ht="15.75" customHeight="1" x14ac:dyDescent="0.25">
      <c r="A324" s="16"/>
    </row>
    <row r="325" spans="1:1" ht="15.75" customHeight="1" x14ac:dyDescent="0.25">
      <c r="A325" s="16"/>
    </row>
    <row r="326" spans="1:1" ht="15.75" customHeight="1" x14ac:dyDescent="0.25">
      <c r="A326" s="16"/>
    </row>
    <row r="327" spans="1:1" ht="15.75" customHeight="1" x14ac:dyDescent="0.25">
      <c r="A327" s="16"/>
    </row>
    <row r="328" spans="1:1" ht="15.75" customHeight="1" x14ac:dyDescent="0.25">
      <c r="A328" s="16"/>
    </row>
    <row r="329" spans="1:1" ht="15.75" customHeight="1" x14ac:dyDescent="0.25">
      <c r="A329" s="16"/>
    </row>
    <row r="330" spans="1:1" ht="15.75" customHeight="1" x14ac:dyDescent="0.25">
      <c r="A330" s="16"/>
    </row>
    <row r="331" spans="1:1" ht="15.75" customHeight="1" x14ac:dyDescent="0.25">
      <c r="A331" s="16"/>
    </row>
    <row r="332" spans="1:1" ht="15.75" customHeight="1" x14ac:dyDescent="0.25">
      <c r="A332" s="16"/>
    </row>
    <row r="333" spans="1:1" ht="15.75" customHeight="1" x14ac:dyDescent="0.25">
      <c r="A333" s="16"/>
    </row>
    <row r="334" spans="1:1" ht="15.75" customHeight="1" x14ac:dyDescent="0.25">
      <c r="A334" s="16"/>
    </row>
    <row r="335" spans="1:1" ht="15.75" customHeight="1" x14ac:dyDescent="0.25">
      <c r="A335" s="16"/>
    </row>
    <row r="336" spans="1:1" ht="15.75" customHeight="1" x14ac:dyDescent="0.25">
      <c r="A336" s="16"/>
    </row>
    <row r="337" spans="1:1" ht="15.75" customHeight="1" x14ac:dyDescent="0.25">
      <c r="A337" s="16"/>
    </row>
    <row r="338" spans="1:1" ht="15.75" customHeight="1" x14ac:dyDescent="0.25">
      <c r="A338" s="16"/>
    </row>
    <row r="339" spans="1:1" ht="15.75" customHeight="1" x14ac:dyDescent="0.25">
      <c r="A339" s="16"/>
    </row>
    <row r="340" spans="1:1" ht="15.75" customHeight="1" x14ac:dyDescent="0.25">
      <c r="A340" s="16"/>
    </row>
    <row r="341" spans="1:1" ht="15.75" customHeight="1" x14ac:dyDescent="0.25">
      <c r="A341" s="16"/>
    </row>
    <row r="342" spans="1:1" ht="15.75" customHeight="1" x14ac:dyDescent="0.25">
      <c r="A342" s="16"/>
    </row>
    <row r="343" spans="1:1" ht="15.75" customHeight="1" x14ac:dyDescent="0.25">
      <c r="A343" s="16"/>
    </row>
    <row r="344" spans="1:1" ht="15.75" customHeight="1" x14ac:dyDescent="0.25">
      <c r="A344" s="16"/>
    </row>
    <row r="345" spans="1:1" ht="15.75" customHeight="1" x14ac:dyDescent="0.25">
      <c r="A345" s="16"/>
    </row>
    <row r="346" spans="1:1" ht="15.75" customHeight="1" x14ac:dyDescent="0.25">
      <c r="A346" s="16"/>
    </row>
    <row r="347" spans="1:1" ht="15.75" customHeight="1" x14ac:dyDescent="0.25">
      <c r="A347" s="16"/>
    </row>
    <row r="348" spans="1:1" ht="15.75" customHeight="1" x14ac:dyDescent="0.25">
      <c r="A348" s="16"/>
    </row>
    <row r="349" spans="1:1" ht="15.75" customHeight="1" x14ac:dyDescent="0.25">
      <c r="A349" s="16"/>
    </row>
    <row r="350" spans="1:1" ht="15.75" customHeight="1" x14ac:dyDescent="0.25">
      <c r="A350" s="16"/>
    </row>
    <row r="351" spans="1:1" ht="15.75" customHeight="1" x14ac:dyDescent="0.25">
      <c r="A351" s="16"/>
    </row>
    <row r="352" spans="1:1" ht="15.75" customHeight="1" x14ac:dyDescent="0.25">
      <c r="A352" s="16"/>
    </row>
    <row r="353" spans="1:1" ht="15.75" customHeight="1" x14ac:dyDescent="0.25">
      <c r="A353" s="16"/>
    </row>
    <row r="354" spans="1:1" ht="15.75" customHeight="1" x14ac:dyDescent="0.25">
      <c r="A354" s="16"/>
    </row>
    <row r="355" spans="1:1" ht="15.75" customHeight="1" x14ac:dyDescent="0.25">
      <c r="A355" s="16"/>
    </row>
    <row r="356" spans="1:1" ht="15.75" customHeight="1" x14ac:dyDescent="0.25">
      <c r="A356" s="16"/>
    </row>
    <row r="357" spans="1:1" ht="15.75" customHeight="1" x14ac:dyDescent="0.25">
      <c r="A357" s="16"/>
    </row>
    <row r="358" spans="1:1" ht="15.75" customHeight="1" x14ac:dyDescent="0.25">
      <c r="A358" s="16"/>
    </row>
    <row r="359" spans="1:1" ht="15.75" customHeight="1" x14ac:dyDescent="0.25">
      <c r="A359" s="16"/>
    </row>
    <row r="360" spans="1:1" ht="15.75" customHeight="1" x14ac:dyDescent="0.25">
      <c r="A360" s="16"/>
    </row>
    <row r="361" spans="1:1" ht="15.75" customHeight="1" x14ac:dyDescent="0.25">
      <c r="A361" s="16"/>
    </row>
    <row r="362" spans="1:1" ht="15.75" customHeight="1" x14ac:dyDescent="0.25">
      <c r="A362" s="16"/>
    </row>
    <row r="363" spans="1:1" ht="15.75" customHeight="1" x14ac:dyDescent="0.25">
      <c r="A363" s="16"/>
    </row>
    <row r="364" spans="1:1" ht="15.75" customHeight="1" x14ac:dyDescent="0.25">
      <c r="A364" s="16"/>
    </row>
    <row r="365" spans="1:1" ht="15.75" customHeight="1" x14ac:dyDescent="0.25">
      <c r="A365" s="16"/>
    </row>
    <row r="366" spans="1:1" ht="15.75" customHeight="1" x14ac:dyDescent="0.25">
      <c r="A366" s="16"/>
    </row>
    <row r="367" spans="1:1" ht="15.75" customHeight="1" x14ac:dyDescent="0.25">
      <c r="A367" s="16"/>
    </row>
    <row r="368" spans="1:1" ht="15.75" customHeight="1" x14ac:dyDescent="0.25">
      <c r="A368" s="16"/>
    </row>
    <row r="369" spans="1:1" ht="15.75" customHeight="1" x14ac:dyDescent="0.25">
      <c r="A369" s="16"/>
    </row>
    <row r="370" spans="1:1" ht="15.75" customHeight="1" x14ac:dyDescent="0.25">
      <c r="A370" s="16"/>
    </row>
    <row r="371" spans="1:1" ht="15.75" customHeight="1" x14ac:dyDescent="0.25">
      <c r="A371" s="16"/>
    </row>
    <row r="372" spans="1:1" ht="15.75" customHeight="1" x14ac:dyDescent="0.25">
      <c r="A372" s="16"/>
    </row>
    <row r="373" spans="1:1" ht="15.75" customHeight="1" x14ac:dyDescent="0.25">
      <c r="A373" s="16"/>
    </row>
    <row r="374" spans="1:1" ht="15.75" customHeight="1" x14ac:dyDescent="0.25">
      <c r="A374" s="16"/>
    </row>
    <row r="375" spans="1:1" ht="15.75" customHeight="1" x14ac:dyDescent="0.25">
      <c r="A375" s="16"/>
    </row>
    <row r="376" spans="1:1" ht="15.75" customHeight="1" x14ac:dyDescent="0.25">
      <c r="A376" s="16"/>
    </row>
    <row r="377" spans="1:1" ht="15.75" customHeight="1" x14ac:dyDescent="0.25">
      <c r="A377" s="16"/>
    </row>
    <row r="378" spans="1:1" ht="15.75" customHeight="1" x14ac:dyDescent="0.25">
      <c r="A378" s="16"/>
    </row>
    <row r="379" spans="1:1" ht="15.75" customHeight="1" x14ac:dyDescent="0.25">
      <c r="A379" s="16"/>
    </row>
    <row r="380" spans="1:1" ht="15.75" customHeight="1" x14ac:dyDescent="0.25">
      <c r="A380" s="16"/>
    </row>
    <row r="381" spans="1:1" ht="15.75" customHeight="1" x14ac:dyDescent="0.25">
      <c r="A381" s="16"/>
    </row>
    <row r="382" spans="1:1" ht="15.75" customHeight="1" x14ac:dyDescent="0.25">
      <c r="A382" s="16"/>
    </row>
    <row r="383" spans="1:1" ht="15.75" customHeight="1" x14ac:dyDescent="0.25">
      <c r="A383" s="16"/>
    </row>
    <row r="384" spans="1:1" ht="15.75" customHeight="1" x14ac:dyDescent="0.25">
      <c r="A384" s="16"/>
    </row>
    <row r="385" spans="1:1" ht="15.75" customHeight="1" x14ac:dyDescent="0.25">
      <c r="A385" s="16"/>
    </row>
    <row r="386" spans="1:1" ht="15.75" customHeight="1" x14ac:dyDescent="0.25">
      <c r="A386" s="16"/>
    </row>
    <row r="387" spans="1:1" ht="15.75" customHeight="1" x14ac:dyDescent="0.25">
      <c r="A387" s="16"/>
    </row>
    <row r="388" spans="1:1" ht="15.75" customHeight="1" x14ac:dyDescent="0.25">
      <c r="A388" s="16"/>
    </row>
    <row r="389" spans="1:1" ht="15.75" customHeight="1" x14ac:dyDescent="0.25">
      <c r="A389" s="16"/>
    </row>
    <row r="390" spans="1:1" ht="15.75" customHeight="1" x14ac:dyDescent="0.25">
      <c r="A390" s="16"/>
    </row>
    <row r="391" spans="1:1" ht="15.75" customHeight="1" x14ac:dyDescent="0.25">
      <c r="A391" s="16"/>
    </row>
    <row r="392" spans="1:1" ht="15.75" customHeight="1" x14ac:dyDescent="0.25">
      <c r="A392" s="16"/>
    </row>
    <row r="393" spans="1:1" ht="15.75" customHeight="1" x14ac:dyDescent="0.25">
      <c r="A393" s="16"/>
    </row>
    <row r="394" spans="1:1" ht="15.75" customHeight="1" x14ac:dyDescent="0.25">
      <c r="A394" s="16"/>
    </row>
    <row r="395" spans="1:1" ht="15.75" customHeight="1" x14ac:dyDescent="0.25">
      <c r="A395" s="16"/>
    </row>
    <row r="396" spans="1:1" ht="15.75" customHeight="1" x14ac:dyDescent="0.25">
      <c r="A396" s="16"/>
    </row>
    <row r="397" spans="1:1" ht="15.75" customHeight="1" x14ac:dyDescent="0.25">
      <c r="A397" s="16"/>
    </row>
    <row r="398" spans="1:1" ht="15.75" customHeight="1" x14ac:dyDescent="0.25">
      <c r="A398" s="16"/>
    </row>
    <row r="399" spans="1:1" ht="15.75" customHeight="1" x14ac:dyDescent="0.25">
      <c r="A399" s="16"/>
    </row>
    <row r="400" spans="1:1" ht="15.75" customHeight="1" x14ac:dyDescent="0.25">
      <c r="A400" s="16"/>
    </row>
    <row r="401" spans="1:1" ht="15.75" customHeight="1" x14ac:dyDescent="0.25">
      <c r="A401" s="16"/>
    </row>
    <row r="402" spans="1:1" ht="15.75" customHeight="1" x14ac:dyDescent="0.25">
      <c r="A402" s="16"/>
    </row>
    <row r="403" spans="1:1" ht="15.75" customHeight="1" x14ac:dyDescent="0.25">
      <c r="A403" s="16"/>
    </row>
    <row r="404" spans="1:1" ht="15.75" customHeight="1" x14ac:dyDescent="0.25">
      <c r="A404" s="16"/>
    </row>
    <row r="405" spans="1:1" ht="15.75" customHeight="1" x14ac:dyDescent="0.25">
      <c r="A405" s="16"/>
    </row>
    <row r="406" spans="1:1" ht="15.75" customHeight="1" x14ac:dyDescent="0.25">
      <c r="A406" s="16"/>
    </row>
    <row r="407" spans="1:1" ht="15.75" customHeight="1" x14ac:dyDescent="0.25">
      <c r="A407" s="16"/>
    </row>
    <row r="408" spans="1:1" ht="15.75" customHeight="1" x14ac:dyDescent="0.25">
      <c r="A408" s="16"/>
    </row>
    <row r="409" spans="1:1" ht="15.75" customHeight="1" x14ac:dyDescent="0.25">
      <c r="A409" s="16"/>
    </row>
    <row r="410" spans="1:1" ht="15.75" customHeight="1" x14ac:dyDescent="0.25">
      <c r="A410" s="16"/>
    </row>
    <row r="411" spans="1:1" ht="15.75" customHeight="1" x14ac:dyDescent="0.25">
      <c r="A411" s="16"/>
    </row>
    <row r="412" spans="1:1" ht="15.75" customHeight="1" x14ac:dyDescent="0.25">
      <c r="A412" s="16"/>
    </row>
    <row r="413" spans="1:1" ht="15.75" customHeight="1" x14ac:dyDescent="0.25">
      <c r="A413" s="16"/>
    </row>
    <row r="414" spans="1:1" ht="15.75" customHeight="1" x14ac:dyDescent="0.25">
      <c r="A414" s="16"/>
    </row>
    <row r="415" spans="1:1" ht="15.75" customHeight="1" x14ac:dyDescent="0.25">
      <c r="A415" s="16"/>
    </row>
    <row r="416" spans="1:1" ht="15.75" customHeight="1" x14ac:dyDescent="0.25">
      <c r="A416" s="16"/>
    </row>
    <row r="417" spans="1:1" ht="15.75" customHeight="1" x14ac:dyDescent="0.25">
      <c r="A417" s="16"/>
    </row>
    <row r="418" spans="1:1" ht="15.75" customHeight="1" x14ac:dyDescent="0.25">
      <c r="A418" s="16"/>
    </row>
    <row r="419" spans="1:1" ht="15.75" customHeight="1" x14ac:dyDescent="0.25">
      <c r="A419" s="16"/>
    </row>
    <row r="420" spans="1:1" ht="15.75" customHeight="1" x14ac:dyDescent="0.25">
      <c r="A420" s="16"/>
    </row>
    <row r="421" spans="1:1" ht="15.75" customHeight="1" x14ac:dyDescent="0.25">
      <c r="A421" s="16"/>
    </row>
    <row r="422" spans="1:1" ht="15.75" customHeight="1" x14ac:dyDescent="0.25">
      <c r="A422" s="16"/>
    </row>
    <row r="423" spans="1:1" ht="15.75" customHeight="1" x14ac:dyDescent="0.25">
      <c r="A423" s="16"/>
    </row>
    <row r="424" spans="1:1" ht="15.75" customHeight="1" x14ac:dyDescent="0.25">
      <c r="A424" s="16"/>
    </row>
    <row r="425" spans="1:1" ht="15.75" customHeight="1" x14ac:dyDescent="0.25">
      <c r="A425" s="16"/>
    </row>
    <row r="426" spans="1:1" ht="15.75" customHeight="1" x14ac:dyDescent="0.25">
      <c r="A426" s="16"/>
    </row>
    <row r="427" spans="1:1" ht="15.75" customHeight="1" x14ac:dyDescent="0.25">
      <c r="A427" s="16"/>
    </row>
    <row r="428" spans="1:1" ht="15.75" customHeight="1" x14ac:dyDescent="0.25">
      <c r="A428" s="16"/>
    </row>
    <row r="429" spans="1:1" ht="15.75" customHeight="1" x14ac:dyDescent="0.25">
      <c r="A429" s="16"/>
    </row>
    <row r="430" spans="1:1" ht="15.75" customHeight="1" x14ac:dyDescent="0.25">
      <c r="A430" s="16"/>
    </row>
    <row r="431" spans="1:1" ht="15.75" customHeight="1" x14ac:dyDescent="0.25">
      <c r="A431" s="16"/>
    </row>
    <row r="432" spans="1:1" ht="15.75" customHeight="1" x14ac:dyDescent="0.25">
      <c r="A432" s="16"/>
    </row>
    <row r="433" spans="1:1" ht="15.75" customHeight="1" x14ac:dyDescent="0.25">
      <c r="A433" s="16"/>
    </row>
    <row r="434" spans="1:1" ht="15.75" customHeight="1" x14ac:dyDescent="0.25">
      <c r="A434" s="16"/>
    </row>
    <row r="435" spans="1:1" ht="15.75" customHeight="1" x14ac:dyDescent="0.25">
      <c r="A435" s="16"/>
    </row>
    <row r="436" spans="1:1" ht="15.75" customHeight="1" x14ac:dyDescent="0.25">
      <c r="A436" s="16"/>
    </row>
    <row r="437" spans="1:1" ht="15.75" customHeight="1" x14ac:dyDescent="0.25">
      <c r="A437" s="16"/>
    </row>
    <row r="438" spans="1:1" ht="15.75" customHeight="1" x14ac:dyDescent="0.25">
      <c r="A438" s="16"/>
    </row>
    <row r="439" spans="1:1" ht="15.75" customHeight="1" x14ac:dyDescent="0.25">
      <c r="A439" s="16"/>
    </row>
    <row r="440" spans="1:1" ht="15.75" customHeight="1" x14ac:dyDescent="0.25">
      <c r="A440" s="16"/>
    </row>
    <row r="441" spans="1:1" ht="15.75" customHeight="1" x14ac:dyDescent="0.25">
      <c r="A441" s="16"/>
    </row>
    <row r="442" spans="1:1" ht="15.75" customHeight="1" x14ac:dyDescent="0.25">
      <c r="A442" s="16"/>
    </row>
    <row r="443" spans="1:1" ht="15.75" customHeight="1" x14ac:dyDescent="0.25">
      <c r="A443" s="16"/>
    </row>
    <row r="444" spans="1:1" ht="15.75" customHeight="1" x14ac:dyDescent="0.25">
      <c r="A444" s="16"/>
    </row>
    <row r="445" spans="1:1" ht="15.75" customHeight="1" x14ac:dyDescent="0.25">
      <c r="A445" s="16"/>
    </row>
    <row r="446" spans="1:1" ht="15.75" customHeight="1" x14ac:dyDescent="0.25">
      <c r="A446" s="16"/>
    </row>
    <row r="447" spans="1:1" ht="15.75" customHeight="1" x14ac:dyDescent="0.25">
      <c r="A447" s="16"/>
    </row>
    <row r="448" spans="1:1" ht="15.75" customHeight="1" x14ac:dyDescent="0.25">
      <c r="A448" s="16"/>
    </row>
    <row r="449" spans="1:1" ht="15.75" customHeight="1" x14ac:dyDescent="0.25">
      <c r="A449" s="16"/>
    </row>
    <row r="450" spans="1:1" ht="15.75" customHeight="1" x14ac:dyDescent="0.25">
      <c r="A450" s="16"/>
    </row>
    <row r="451" spans="1:1" ht="15.75" customHeight="1" x14ac:dyDescent="0.25">
      <c r="A451" s="16"/>
    </row>
    <row r="452" spans="1:1" ht="15.75" customHeight="1" x14ac:dyDescent="0.25">
      <c r="A452" s="16"/>
    </row>
    <row r="453" spans="1:1" ht="15.75" customHeight="1" x14ac:dyDescent="0.25">
      <c r="A453" s="16"/>
    </row>
    <row r="454" spans="1:1" ht="15.75" customHeight="1" x14ac:dyDescent="0.25">
      <c r="A454" s="16"/>
    </row>
    <row r="455" spans="1:1" ht="15.75" customHeight="1" x14ac:dyDescent="0.25">
      <c r="A455" s="16"/>
    </row>
    <row r="456" spans="1:1" ht="15.75" customHeight="1" x14ac:dyDescent="0.25">
      <c r="A456" s="16"/>
    </row>
    <row r="457" spans="1:1" ht="15.75" customHeight="1" x14ac:dyDescent="0.25">
      <c r="A457" s="16"/>
    </row>
    <row r="458" spans="1:1" ht="15.75" customHeight="1" x14ac:dyDescent="0.25">
      <c r="A458" s="16"/>
    </row>
    <row r="459" spans="1:1" ht="15.75" customHeight="1" x14ac:dyDescent="0.25">
      <c r="A459" s="16"/>
    </row>
    <row r="460" spans="1:1" ht="15.75" customHeight="1" x14ac:dyDescent="0.25">
      <c r="A460" s="16"/>
    </row>
    <row r="461" spans="1:1" ht="15.75" customHeight="1" x14ac:dyDescent="0.25">
      <c r="A461" s="16"/>
    </row>
    <row r="462" spans="1:1" ht="15.75" customHeight="1" x14ac:dyDescent="0.25">
      <c r="A462" s="16"/>
    </row>
    <row r="463" spans="1:1" ht="15.75" customHeight="1" x14ac:dyDescent="0.25">
      <c r="A463" s="16"/>
    </row>
    <row r="464" spans="1:1" ht="15.75" customHeight="1" x14ac:dyDescent="0.25">
      <c r="A464" s="16"/>
    </row>
    <row r="465" spans="1:1" ht="15.75" customHeight="1" x14ac:dyDescent="0.25">
      <c r="A465" s="16"/>
    </row>
    <row r="466" spans="1:1" ht="15.75" customHeight="1" x14ac:dyDescent="0.25">
      <c r="A466" s="16"/>
    </row>
    <row r="467" spans="1:1" ht="15.75" customHeight="1" x14ac:dyDescent="0.25">
      <c r="A467" s="16"/>
    </row>
    <row r="468" spans="1:1" ht="15.75" customHeight="1" x14ac:dyDescent="0.25">
      <c r="A468" s="16"/>
    </row>
    <row r="469" spans="1:1" ht="15.75" customHeight="1" x14ac:dyDescent="0.25">
      <c r="A469" s="16"/>
    </row>
    <row r="470" spans="1:1" ht="15.75" customHeight="1" x14ac:dyDescent="0.25">
      <c r="A470" s="16"/>
    </row>
    <row r="471" spans="1:1" ht="15.75" customHeight="1" x14ac:dyDescent="0.25">
      <c r="A471" s="16"/>
    </row>
    <row r="472" spans="1:1" ht="15.75" customHeight="1" x14ac:dyDescent="0.25">
      <c r="A472" s="16"/>
    </row>
    <row r="473" spans="1:1" ht="15.75" customHeight="1" x14ac:dyDescent="0.25">
      <c r="A473" s="16"/>
    </row>
    <row r="474" spans="1:1" ht="15.75" customHeight="1" x14ac:dyDescent="0.25">
      <c r="A474" s="16"/>
    </row>
    <row r="475" spans="1:1" ht="15.75" customHeight="1" x14ac:dyDescent="0.25">
      <c r="A475" s="16"/>
    </row>
    <row r="476" spans="1:1" ht="15.75" customHeight="1" x14ac:dyDescent="0.25">
      <c r="A476" s="16"/>
    </row>
    <row r="477" spans="1:1" ht="15.75" customHeight="1" x14ac:dyDescent="0.25">
      <c r="A477" s="16"/>
    </row>
    <row r="478" spans="1:1" ht="15.75" customHeight="1" x14ac:dyDescent="0.25">
      <c r="A478" s="16"/>
    </row>
    <row r="479" spans="1:1" ht="15.75" customHeight="1" x14ac:dyDescent="0.25">
      <c r="A479" s="16"/>
    </row>
    <row r="480" spans="1:1" ht="15.75" customHeight="1" x14ac:dyDescent="0.25">
      <c r="A480" s="16"/>
    </row>
    <row r="481" spans="1:1" ht="15.75" customHeight="1" x14ac:dyDescent="0.25">
      <c r="A481" s="16"/>
    </row>
    <row r="482" spans="1:1" ht="15.75" customHeight="1" x14ac:dyDescent="0.25">
      <c r="A482" s="16"/>
    </row>
    <row r="483" spans="1:1" ht="15.75" customHeight="1" x14ac:dyDescent="0.25">
      <c r="A483" s="16"/>
    </row>
    <row r="484" spans="1:1" ht="15.75" customHeight="1" x14ac:dyDescent="0.25">
      <c r="A484" s="16"/>
    </row>
    <row r="485" spans="1:1" ht="15.75" customHeight="1" x14ac:dyDescent="0.25">
      <c r="A485" s="16"/>
    </row>
    <row r="486" spans="1:1" ht="15.75" customHeight="1" x14ac:dyDescent="0.25">
      <c r="A486" s="16"/>
    </row>
    <row r="487" spans="1:1" ht="15.75" customHeight="1" x14ac:dyDescent="0.25">
      <c r="A487" s="16"/>
    </row>
    <row r="488" spans="1:1" ht="15.75" customHeight="1" x14ac:dyDescent="0.25">
      <c r="A488" s="16"/>
    </row>
    <row r="489" spans="1:1" ht="15.75" customHeight="1" x14ac:dyDescent="0.25">
      <c r="A489" s="16"/>
    </row>
    <row r="490" spans="1:1" ht="15.75" customHeight="1" x14ac:dyDescent="0.25">
      <c r="A490" s="16"/>
    </row>
    <row r="491" spans="1:1" ht="15.75" customHeight="1" x14ac:dyDescent="0.25">
      <c r="A491" s="16"/>
    </row>
    <row r="492" spans="1:1" ht="15.75" customHeight="1" x14ac:dyDescent="0.25">
      <c r="A492" s="16"/>
    </row>
    <row r="493" spans="1:1" ht="15.75" customHeight="1" x14ac:dyDescent="0.25">
      <c r="A493" s="16"/>
    </row>
    <row r="494" spans="1:1" ht="15.75" customHeight="1" x14ac:dyDescent="0.25">
      <c r="A494" s="16"/>
    </row>
    <row r="495" spans="1:1" ht="15.75" customHeight="1" x14ac:dyDescent="0.25">
      <c r="A495" s="16"/>
    </row>
    <row r="496" spans="1:1" ht="15.75" customHeight="1" x14ac:dyDescent="0.25">
      <c r="A496" s="16"/>
    </row>
    <row r="497" spans="1:1" ht="15.75" customHeight="1" x14ac:dyDescent="0.25">
      <c r="A497" s="16"/>
    </row>
    <row r="498" spans="1:1" ht="15.75" customHeight="1" x14ac:dyDescent="0.25">
      <c r="A498" s="16"/>
    </row>
    <row r="499" spans="1:1" ht="15.75" customHeight="1" x14ac:dyDescent="0.25">
      <c r="A499" s="16"/>
    </row>
    <row r="500" spans="1:1" ht="15.75" customHeight="1" x14ac:dyDescent="0.25">
      <c r="A500" s="16"/>
    </row>
    <row r="501" spans="1:1" ht="15.75" customHeight="1" x14ac:dyDescent="0.25">
      <c r="A501" s="16"/>
    </row>
    <row r="502" spans="1:1" ht="15.75" customHeight="1" x14ac:dyDescent="0.25">
      <c r="A502" s="16"/>
    </row>
    <row r="503" spans="1:1" ht="15.75" customHeight="1" x14ac:dyDescent="0.25">
      <c r="A503" s="16"/>
    </row>
    <row r="504" spans="1:1" ht="15.75" customHeight="1" x14ac:dyDescent="0.25">
      <c r="A504" s="16"/>
    </row>
    <row r="505" spans="1:1" ht="15.75" customHeight="1" x14ac:dyDescent="0.25">
      <c r="A505" s="16"/>
    </row>
    <row r="506" spans="1:1" ht="15.75" customHeight="1" x14ac:dyDescent="0.25">
      <c r="A506" s="16"/>
    </row>
    <row r="507" spans="1:1" ht="15.75" customHeight="1" x14ac:dyDescent="0.25">
      <c r="A507" s="16"/>
    </row>
    <row r="508" spans="1:1" ht="15.75" customHeight="1" x14ac:dyDescent="0.25">
      <c r="A508" s="16"/>
    </row>
    <row r="509" spans="1:1" ht="15.75" customHeight="1" x14ac:dyDescent="0.25">
      <c r="A509" s="16"/>
    </row>
    <row r="510" spans="1:1" ht="15.75" customHeight="1" x14ac:dyDescent="0.25">
      <c r="A510" s="16"/>
    </row>
    <row r="511" spans="1:1" ht="15.75" customHeight="1" x14ac:dyDescent="0.25">
      <c r="A511" s="16"/>
    </row>
    <row r="512" spans="1:1" ht="15.75" customHeight="1" x14ac:dyDescent="0.25">
      <c r="A512" s="16"/>
    </row>
    <row r="513" spans="1:1" ht="15.75" customHeight="1" x14ac:dyDescent="0.25">
      <c r="A513" s="16"/>
    </row>
    <row r="514" spans="1:1" ht="15.75" customHeight="1" x14ac:dyDescent="0.25">
      <c r="A514" s="16"/>
    </row>
    <row r="515" spans="1:1" ht="15.75" customHeight="1" x14ac:dyDescent="0.25">
      <c r="A515" s="16"/>
    </row>
    <row r="516" spans="1:1" ht="15.75" customHeight="1" x14ac:dyDescent="0.25">
      <c r="A516" s="16"/>
    </row>
    <row r="517" spans="1:1" ht="15.75" customHeight="1" x14ac:dyDescent="0.25">
      <c r="A517" s="16"/>
    </row>
    <row r="518" spans="1:1" ht="15.75" customHeight="1" x14ac:dyDescent="0.25">
      <c r="A518" s="16"/>
    </row>
    <row r="519" spans="1:1" ht="15.75" customHeight="1" x14ac:dyDescent="0.25">
      <c r="A519" s="16"/>
    </row>
    <row r="520" spans="1:1" ht="15.75" customHeight="1" x14ac:dyDescent="0.25">
      <c r="A520" s="16"/>
    </row>
    <row r="521" spans="1:1" ht="15.75" customHeight="1" x14ac:dyDescent="0.25">
      <c r="A521" s="16"/>
    </row>
    <row r="522" spans="1:1" ht="15.75" customHeight="1" x14ac:dyDescent="0.25">
      <c r="A522" s="16"/>
    </row>
    <row r="523" spans="1:1" ht="15.75" customHeight="1" x14ac:dyDescent="0.25">
      <c r="A523" s="16"/>
    </row>
    <row r="524" spans="1:1" ht="15.75" customHeight="1" x14ac:dyDescent="0.25">
      <c r="A524" s="16"/>
    </row>
    <row r="525" spans="1:1" ht="15.75" customHeight="1" x14ac:dyDescent="0.25">
      <c r="A525" s="16"/>
    </row>
    <row r="526" spans="1:1" ht="15.75" customHeight="1" x14ac:dyDescent="0.25">
      <c r="A526" s="16"/>
    </row>
    <row r="527" spans="1:1" ht="15.75" customHeight="1" x14ac:dyDescent="0.25">
      <c r="A527" s="16"/>
    </row>
    <row r="528" spans="1:1" ht="15.75" customHeight="1" x14ac:dyDescent="0.25">
      <c r="A528" s="16"/>
    </row>
    <row r="529" spans="1:1" ht="15.75" customHeight="1" x14ac:dyDescent="0.25">
      <c r="A529" s="16"/>
    </row>
    <row r="530" spans="1:1" ht="15.75" customHeight="1" x14ac:dyDescent="0.25">
      <c r="A530" s="16"/>
    </row>
    <row r="531" spans="1:1" ht="15.75" customHeight="1" x14ac:dyDescent="0.25">
      <c r="A531" s="16"/>
    </row>
    <row r="532" spans="1:1" ht="15.75" customHeight="1" x14ac:dyDescent="0.25">
      <c r="A532" s="16"/>
    </row>
    <row r="533" spans="1:1" ht="15.75" customHeight="1" x14ac:dyDescent="0.25">
      <c r="A533" s="16"/>
    </row>
    <row r="534" spans="1:1" ht="15.75" customHeight="1" x14ac:dyDescent="0.25">
      <c r="A534" s="16"/>
    </row>
    <row r="535" spans="1:1" ht="15.75" customHeight="1" x14ac:dyDescent="0.25">
      <c r="A535" s="16"/>
    </row>
    <row r="536" spans="1:1" ht="15.75" customHeight="1" x14ac:dyDescent="0.25">
      <c r="A536" s="16"/>
    </row>
    <row r="537" spans="1:1" ht="15.75" customHeight="1" x14ac:dyDescent="0.25">
      <c r="A537" s="16"/>
    </row>
    <row r="538" spans="1:1" ht="15.75" customHeight="1" x14ac:dyDescent="0.25">
      <c r="A538" s="16"/>
    </row>
    <row r="539" spans="1:1" ht="15.75" customHeight="1" x14ac:dyDescent="0.25">
      <c r="A539" s="16"/>
    </row>
    <row r="540" spans="1:1" ht="15.75" customHeight="1" x14ac:dyDescent="0.25">
      <c r="A540" s="16"/>
    </row>
    <row r="541" spans="1:1" ht="15.75" customHeight="1" x14ac:dyDescent="0.25">
      <c r="A541" s="16"/>
    </row>
    <row r="542" spans="1:1" ht="15.75" customHeight="1" x14ac:dyDescent="0.25">
      <c r="A542" s="16"/>
    </row>
    <row r="543" spans="1:1" ht="15.75" customHeight="1" x14ac:dyDescent="0.25">
      <c r="A543" s="16"/>
    </row>
    <row r="544" spans="1:1" ht="15.75" customHeight="1" x14ac:dyDescent="0.25">
      <c r="A544" s="16"/>
    </row>
    <row r="545" spans="1:1" ht="15.75" customHeight="1" x14ac:dyDescent="0.25">
      <c r="A545" s="16"/>
    </row>
    <row r="546" spans="1:1" ht="15.75" customHeight="1" x14ac:dyDescent="0.25">
      <c r="A546" s="16"/>
    </row>
    <row r="547" spans="1:1" ht="15.75" customHeight="1" x14ac:dyDescent="0.25">
      <c r="A547" s="16"/>
    </row>
    <row r="548" spans="1:1" ht="15.75" customHeight="1" x14ac:dyDescent="0.25">
      <c r="A548" s="16"/>
    </row>
    <row r="549" spans="1:1" ht="15.75" customHeight="1" x14ac:dyDescent="0.25">
      <c r="A549" s="16"/>
    </row>
    <row r="550" spans="1:1" ht="15.75" customHeight="1" x14ac:dyDescent="0.25">
      <c r="A550" s="16"/>
    </row>
    <row r="551" spans="1:1" ht="15.75" customHeight="1" x14ac:dyDescent="0.25">
      <c r="A551" s="16"/>
    </row>
    <row r="552" spans="1:1" ht="15.75" customHeight="1" x14ac:dyDescent="0.25">
      <c r="A552" s="16"/>
    </row>
    <row r="553" spans="1:1" ht="15.75" customHeight="1" x14ac:dyDescent="0.25">
      <c r="A553" s="16"/>
    </row>
    <row r="554" spans="1:1" ht="15.75" customHeight="1" x14ac:dyDescent="0.25">
      <c r="A554" s="16"/>
    </row>
    <row r="555" spans="1:1" ht="15.75" customHeight="1" x14ac:dyDescent="0.25">
      <c r="A555" s="16"/>
    </row>
    <row r="556" spans="1:1" ht="15.75" customHeight="1" x14ac:dyDescent="0.25">
      <c r="A556" s="16"/>
    </row>
    <row r="557" spans="1:1" ht="15.75" customHeight="1" x14ac:dyDescent="0.25">
      <c r="A557" s="16"/>
    </row>
    <row r="558" spans="1:1" ht="15.75" customHeight="1" x14ac:dyDescent="0.25">
      <c r="A558" s="16"/>
    </row>
    <row r="559" spans="1:1" ht="15.75" customHeight="1" x14ac:dyDescent="0.25">
      <c r="A559" s="16"/>
    </row>
    <row r="560" spans="1:1" ht="15.75" customHeight="1" x14ac:dyDescent="0.25">
      <c r="A560" s="16"/>
    </row>
    <row r="561" spans="1:1" ht="15.75" customHeight="1" x14ac:dyDescent="0.25">
      <c r="A561" s="16"/>
    </row>
    <row r="562" spans="1:1" ht="15.75" customHeight="1" x14ac:dyDescent="0.25">
      <c r="A562" s="16"/>
    </row>
    <row r="563" spans="1:1" ht="15.75" customHeight="1" x14ac:dyDescent="0.25">
      <c r="A563" s="16"/>
    </row>
    <row r="564" spans="1:1" ht="15.75" customHeight="1" x14ac:dyDescent="0.25">
      <c r="A564" s="16"/>
    </row>
    <row r="565" spans="1:1" ht="15.75" customHeight="1" x14ac:dyDescent="0.25">
      <c r="A565" s="16"/>
    </row>
    <row r="566" spans="1:1" ht="15.75" customHeight="1" x14ac:dyDescent="0.25">
      <c r="A566" s="16"/>
    </row>
    <row r="567" spans="1:1" ht="15.75" customHeight="1" x14ac:dyDescent="0.25">
      <c r="A567" s="16"/>
    </row>
    <row r="568" spans="1:1" ht="15.75" customHeight="1" x14ac:dyDescent="0.25">
      <c r="A568" s="16"/>
    </row>
    <row r="569" spans="1:1" ht="15.75" customHeight="1" x14ac:dyDescent="0.25">
      <c r="A569" s="16"/>
    </row>
    <row r="570" spans="1:1" ht="15.75" customHeight="1" x14ac:dyDescent="0.25">
      <c r="A570" s="16"/>
    </row>
    <row r="571" spans="1:1" ht="15.75" customHeight="1" x14ac:dyDescent="0.25">
      <c r="A571" s="16"/>
    </row>
    <row r="572" spans="1:1" ht="15.75" customHeight="1" x14ac:dyDescent="0.25">
      <c r="A572" s="16"/>
    </row>
    <row r="573" spans="1:1" ht="15.75" customHeight="1" x14ac:dyDescent="0.25">
      <c r="A573" s="16"/>
    </row>
    <row r="574" spans="1:1" ht="15.75" customHeight="1" x14ac:dyDescent="0.25">
      <c r="A574" s="16"/>
    </row>
    <row r="575" spans="1:1" ht="15.75" customHeight="1" x14ac:dyDescent="0.25">
      <c r="A575" s="16"/>
    </row>
    <row r="576" spans="1:1" ht="15.75" customHeight="1" x14ac:dyDescent="0.25">
      <c r="A576" s="16"/>
    </row>
    <row r="577" spans="1:1" ht="15.75" customHeight="1" x14ac:dyDescent="0.25">
      <c r="A577" s="16"/>
    </row>
    <row r="578" spans="1:1" ht="15.75" customHeight="1" x14ac:dyDescent="0.25">
      <c r="A578" s="16"/>
    </row>
    <row r="579" spans="1:1" ht="15.75" customHeight="1" x14ac:dyDescent="0.25">
      <c r="A579" s="16"/>
    </row>
    <row r="580" spans="1:1" ht="15.75" customHeight="1" x14ac:dyDescent="0.25">
      <c r="A580" s="16"/>
    </row>
    <row r="581" spans="1:1" ht="15.75" customHeight="1" x14ac:dyDescent="0.25">
      <c r="A581" s="16"/>
    </row>
    <row r="582" spans="1:1" ht="15.75" customHeight="1" x14ac:dyDescent="0.25">
      <c r="A582" s="16"/>
    </row>
    <row r="583" spans="1:1" ht="15.75" customHeight="1" x14ac:dyDescent="0.25">
      <c r="A583" s="16"/>
    </row>
    <row r="584" spans="1:1" ht="15.75" customHeight="1" x14ac:dyDescent="0.25">
      <c r="A584" s="16"/>
    </row>
    <row r="585" spans="1:1" ht="15.75" customHeight="1" x14ac:dyDescent="0.25">
      <c r="A585" s="16"/>
    </row>
    <row r="586" spans="1:1" ht="15.75" customHeight="1" x14ac:dyDescent="0.25">
      <c r="A586" s="16"/>
    </row>
    <row r="587" spans="1:1" ht="15.75" customHeight="1" x14ac:dyDescent="0.25">
      <c r="A587" s="16"/>
    </row>
    <row r="588" spans="1:1" ht="15.75" customHeight="1" x14ac:dyDescent="0.25">
      <c r="A588" s="16"/>
    </row>
    <row r="589" spans="1:1" ht="15.75" customHeight="1" x14ac:dyDescent="0.25">
      <c r="A589" s="16"/>
    </row>
    <row r="590" spans="1:1" ht="15.75" customHeight="1" x14ac:dyDescent="0.25">
      <c r="A590" s="16"/>
    </row>
    <row r="591" spans="1:1" ht="15.75" customHeight="1" x14ac:dyDescent="0.25">
      <c r="A591" s="16"/>
    </row>
    <row r="592" spans="1:1" ht="15.75" customHeight="1" x14ac:dyDescent="0.25">
      <c r="A592" s="16"/>
    </row>
    <row r="593" spans="1:1" ht="15.75" customHeight="1" x14ac:dyDescent="0.25">
      <c r="A593" s="16"/>
    </row>
    <row r="594" spans="1:1" ht="15.75" customHeight="1" x14ac:dyDescent="0.25">
      <c r="A594" s="16"/>
    </row>
    <row r="595" spans="1:1" ht="15.75" customHeight="1" x14ac:dyDescent="0.25">
      <c r="A595" s="16"/>
    </row>
    <row r="596" spans="1:1" ht="15.75" customHeight="1" x14ac:dyDescent="0.25">
      <c r="A596" s="16"/>
    </row>
    <row r="597" spans="1:1" ht="15.75" customHeight="1" x14ac:dyDescent="0.25">
      <c r="A597" s="16"/>
    </row>
    <row r="598" spans="1:1" ht="15.75" customHeight="1" x14ac:dyDescent="0.25">
      <c r="A598" s="16"/>
    </row>
    <row r="599" spans="1:1" ht="15.75" customHeight="1" x14ac:dyDescent="0.25">
      <c r="A599" s="16"/>
    </row>
    <row r="600" spans="1:1" ht="15.75" customHeight="1" x14ac:dyDescent="0.25">
      <c r="A600" s="16"/>
    </row>
    <row r="601" spans="1:1" ht="15.75" customHeight="1" x14ac:dyDescent="0.25">
      <c r="A601" s="16"/>
    </row>
    <row r="602" spans="1:1" ht="15.75" customHeight="1" x14ac:dyDescent="0.25">
      <c r="A602" s="16"/>
    </row>
    <row r="603" spans="1:1" ht="15.75" customHeight="1" x14ac:dyDescent="0.25">
      <c r="A603" s="16"/>
    </row>
    <row r="604" spans="1:1" ht="15.75" customHeight="1" x14ac:dyDescent="0.25">
      <c r="A604" s="16"/>
    </row>
    <row r="605" spans="1:1" ht="15.75" customHeight="1" x14ac:dyDescent="0.25">
      <c r="A605" s="16"/>
    </row>
    <row r="606" spans="1:1" ht="15.75" customHeight="1" x14ac:dyDescent="0.25">
      <c r="A606" s="16"/>
    </row>
    <row r="607" spans="1:1" ht="15.75" customHeight="1" x14ac:dyDescent="0.25">
      <c r="A607" s="16"/>
    </row>
    <row r="608" spans="1:1" ht="15.75" customHeight="1" x14ac:dyDescent="0.25">
      <c r="A608" s="16"/>
    </row>
    <row r="609" spans="1:1" ht="15.75" customHeight="1" x14ac:dyDescent="0.25">
      <c r="A609" s="16"/>
    </row>
    <row r="610" spans="1:1" ht="15.75" customHeight="1" x14ac:dyDescent="0.25">
      <c r="A610" s="16"/>
    </row>
    <row r="611" spans="1:1" ht="15.75" customHeight="1" x14ac:dyDescent="0.25">
      <c r="A611" s="16"/>
    </row>
    <row r="612" spans="1:1" ht="15.75" customHeight="1" x14ac:dyDescent="0.25">
      <c r="A612" s="16"/>
    </row>
    <row r="613" spans="1:1" ht="15.75" customHeight="1" x14ac:dyDescent="0.25">
      <c r="A613" s="16"/>
    </row>
    <row r="614" spans="1:1" ht="15.75" customHeight="1" x14ac:dyDescent="0.25">
      <c r="A614" s="16"/>
    </row>
    <row r="615" spans="1:1" ht="15.75" customHeight="1" x14ac:dyDescent="0.25">
      <c r="A615" s="16"/>
    </row>
    <row r="616" spans="1:1" ht="15.75" customHeight="1" x14ac:dyDescent="0.25">
      <c r="A616" s="16"/>
    </row>
    <row r="617" spans="1:1" ht="15.75" customHeight="1" x14ac:dyDescent="0.25">
      <c r="A617" s="16"/>
    </row>
    <row r="618" spans="1:1" ht="15.75" customHeight="1" x14ac:dyDescent="0.25">
      <c r="A618" s="16"/>
    </row>
    <row r="619" spans="1:1" ht="15.75" customHeight="1" x14ac:dyDescent="0.25">
      <c r="A619" s="16"/>
    </row>
    <row r="620" spans="1:1" ht="15.75" customHeight="1" x14ac:dyDescent="0.25">
      <c r="A620" s="16"/>
    </row>
    <row r="621" spans="1:1" ht="15.75" customHeight="1" x14ac:dyDescent="0.25">
      <c r="A621" s="16"/>
    </row>
    <row r="622" spans="1:1" ht="15.75" customHeight="1" x14ac:dyDescent="0.25">
      <c r="A622" s="16"/>
    </row>
    <row r="623" spans="1:1" ht="15.75" customHeight="1" x14ac:dyDescent="0.25">
      <c r="A623" s="16"/>
    </row>
    <row r="624" spans="1:1" ht="15.75" customHeight="1" x14ac:dyDescent="0.25">
      <c r="A624" s="16"/>
    </row>
    <row r="625" spans="1:1" ht="15.75" customHeight="1" x14ac:dyDescent="0.25">
      <c r="A625" s="16"/>
    </row>
    <row r="626" spans="1:1" ht="15.75" customHeight="1" x14ac:dyDescent="0.25">
      <c r="A626" s="16"/>
    </row>
    <row r="627" spans="1:1" ht="15.75" customHeight="1" x14ac:dyDescent="0.25">
      <c r="A627" s="16"/>
    </row>
    <row r="628" spans="1:1" ht="15.75" customHeight="1" x14ac:dyDescent="0.25">
      <c r="A628" s="16"/>
    </row>
    <row r="629" spans="1:1" ht="15.75" customHeight="1" x14ac:dyDescent="0.25">
      <c r="A629" s="16"/>
    </row>
    <row r="630" spans="1:1" ht="15.75" customHeight="1" x14ac:dyDescent="0.25">
      <c r="A630" s="16"/>
    </row>
    <row r="631" spans="1:1" ht="15.75" customHeight="1" x14ac:dyDescent="0.25">
      <c r="A631" s="16"/>
    </row>
    <row r="632" spans="1:1" ht="15.75" customHeight="1" x14ac:dyDescent="0.25">
      <c r="A632" s="16"/>
    </row>
    <row r="633" spans="1:1" ht="15.75" customHeight="1" x14ac:dyDescent="0.25">
      <c r="A633" s="16"/>
    </row>
    <row r="634" spans="1:1" ht="15.75" customHeight="1" x14ac:dyDescent="0.25">
      <c r="A634" s="16"/>
    </row>
    <row r="635" spans="1:1" ht="15.75" customHeight="1" x14ac:dyDescent="0.25">
      <c r="A635" s="16"/>
    </row>
    <row r="636" spans="1:1" ht="15.75" customHeight="1" x14ac:dyDescent="0.25">
      <c r="A636" s="16"/>
    </row>
    <row r="637" spans="1:1" ht="15.75" customHeight="1" x14ac:dyDescent="0.25">
      <c r="A637" s="16"/>
    </row>
    <row r="638" spans="1:1" ht="15.75" customHeight="1" x14ac:dyDescent="0.25">
      <c r="A638" s="16"/>
    </row>
    <row r="639" spans="1:1" ht="15.75" customHeight="1" x14ac:dyDescent="0.25">
      <c r="A639" s="16"/>
    </row>
    <row r="640" spans="1:1" ht="15.75" customHeight="1" x14ac:dyDescent="0.25">
      <c r="A640" s="16"/>
    </row>
    <row r="641" spans="1:1" ht="15.75" customHeight="1" x14ac:dyDescent="0.25">
      <c r="A641" s="16"/>
    </row>
    <row r="642" spans="1:1" ht="15.75" customHeight="1" x14ac:dyDescent="0.25">
      <c r="A642" s="16"/>
    </row>
    <row r="643" spans="1:1" ht="15.75" customHeight="1" x14ac:dyDescent="0.25">
      <c r="A643" s="16"/>
    </row>
    <row r="644" spans="1:1" ht="15.75" customHeight="1" x14ac:dyDescent="0.25">
      <c r="A644" s="16"/>
    </row>
    <row r="645" spans="1:1" ht="15.75" customHeight="1" x14ac:dyDescent="0.25">
      <c r="A645" s="16"/>
    </row>
    <row r="646" spans="1:1" ht="15.75" customHeight="1" x14ac:dyDescent="0.25">
      <c r="A646" s="16"/>
    </row>
    <row r="647" spans="1:1" ht="15.75" customHeight="1" x14ac:dyDescent="0.25">
      <c r="A647" s="16"/>
    </row>
    <row r="648" spans="1:1" ht="15.75" customHeight="1" x14ac:dyDescent="0.25">
      <c r="A648" s="16"/>
    </row>
    <row r="649" spans="1:1" ht="15.75" customHeight="1" x14ac:dyDescent="0.25">
      <c r="A649" s="16"/>
    </row>
    <row r="650" spans="1:1" ht="15.75" customHeight="1" x14ac:dyDescent="0.25">
      <c r="A650" s="16"/>
    </row>
    <row r="651" spans="1:1" ht="15.75" customHeight="1" x14ac:dyDescent="0.25">
      <c r="A651" s="16"/>
    </row>
    <row r="652" spans="1:1" ht="15.75" customHeight="1" x14ac:dyDescent="0.25">
      <c r="A652" s="16"/>
    </row>
    <row r="653" spans="1:1" ht="15.75" customHeight="1" x14ac:dyDescent="0.25">
      <c r="A653" s="16"/>
    </row>
    <row r="654" spans="1:1" ht="15.75" customHeight="1" x14ac:dyDescent="0.25">
      <c r="A654" s="16"/>
    </row>
    <row r="655" spans="1:1" ht="15.75" customHeight="1" x14ac:dyDescent="0.25">
      <c r="A655" s="16"/>
    </row>
    <row r="656" spans="1:1" ht="15.75" customHeight="1" x14ac:dyDescent="0.25">
      <c r="A656" s="16"/>
    </row>
    <row r="657" spans="1:1" ht="15.75" customHeight="1" x14ac:dyDescent="0.25">
      <c r="A657" s="16"/>
    </row>
    <row r="658" spans="1:1" ht="15.75" customHeight="1" x14ac:dyDescent="0.25">
      <c r="A658" s="16"/>
    </row>
    <row r="659" spans="1:1" ht="15.75" customHeight="1" x14ac:dyDescent="0.25">
      <c r="A659" s="16"/>
    </row>
    <row r="660" spans="1:1" ht="15.75" customHeight="1" x14ac:dyDescent="0.25">
      <c r="A660" s="16"/>
    </row>
    <row r="661" spans="1:1" ht="15.75" customHeight="1" x14ac:dyDescent="0.25">
      <c r="A661" s="16"/>
    </row>
    <row r="662" spans="1:1" ht="15.75" customHeight="1" x14ac:dyDescent="0.25">
      <c r="A662" s="16"/>
    </row>
    <row r="663" spans="1:1" ht="15.75" customHeight="1" x14ac:dyDescent="0.25">
      <c r="A663" s="16"/>
    </row>
    <row r="664" spans="1:1" ht="15.75" customHeight="1" x14ac:dyDescent="0.25">
      <c r="A664" s="16"/>
    </row>
    <row r="665" spans="1:1" ht="15.75" customHeight="1" x14ac:dyDescent="0.25">
      <c r="A665" s="16"/>
    </row>
    <row r="666" spans="1:1" ht="15.75" customHeight="1" x14ac:dyDescent="0.25">
      <c r="A666" s="16"/>
    </row>
    <row r="667" spans="1:1" ht="15.75" customHeight="1" x14ac:dyDescent="0.25">
      <c r="A667" s="16"/>
    </row>
    <row r="668" spans="1:1" ht="15.75" customHeight="1" x14ac:dyDescent="0.25">
      <c r="A668" s="16"/>
    </row>
    <row r="669" spans="1:1" ht="15.75" customHeight="1" x14ac:dyDescent="0.25">
      <c r="A669" s="16"/>
    </row>
    <row r="670" spans="1:1" ht="15.75" customHeight="1" x14ac:dyDescent="0.25">
      <c r="A670" s="16"/>
    </row>
    <row r="671" spans="1:1" ht="15.75" customHeight="1" x14ac:dyDescent="0.25">
      <c r="A671" s="16"/>
    </row>
    <row r="672" spans="1:1" ht="15.75" customHeight="1" x14ac:dyDescent="0.25">
      <c r="A672" s="16"/>
    </row>
    <row r="673" spans="1:1" ht="15.75" customHeight="1" x14ac:dyDescent="0.25">
      <c r="A673" s="16"/>
    </row>
    <row r="674" spans="1:1" ht="15.75" customHeight="1" x14ac:dyDescent="0.25">
      <c r="A674" s="16"/>
    </row>
    <row r="675" spans="1:1" ht="15.75" customHeight="1" x14ac:dyDescent="0.25">
      <c r="A675" s="16"/>
    </row>
    <row r="676" spans="1:1" ht="15.75" customHeight="1" x14ac:dyDescent="0.25">
      <c r="A676" s="16"/>
    </row>
    <row r="677" spans="1:1" ht="15.75" customHeight="1" x14ac:dyDescent="0.25">
      <c r="A677" s="16"/>
    </row>
    <row r="678" spans="1:1" ht="15.75" customHeight="1" x14ac:dyDescent="0.25">
      <c r="A678" s="16"/>
    </row>
    <row r="679" spans="1:1" ht="15.75" customHeight="1" x14ac:dyDescent="0.25">
      <c r="A679" s="16"/>
    </row>
    <row r="680" spans="1:1" ht="15.75" customHeight="1" x14ac:dyDescent="0.25">
      <c r="A680" s="16"/>
    </row>
    <row r="681" spans="1:1" ht="15.75" customHeight="1" x14ac:dyDescent="0.25">
      <c r="A681" s="16"/>
    </row>
    <row r="682" spans="1:1" ht="15.75" customHeight="1" x14ac:dyDescent="0.25">
      <c r="A682" s="16"/>
    </row>
    <row r="683" spans="1:1" ht="15.75" customHeight="1" x14ac:dyDescent="0.25">
      <c r="A683" s="16"/>
    </row>
    <row r="684" spans="1:1" ht="15.75" customHeight="1" x14ac:dyDescent="0.25">
      <c r="A684" s="16"/>
    </row>
    <row r="685" spans="1:1" ht="15.75" customHeight="1" x14ac:dyDescent="0.25">
      <c r="A685" s="16"/>
    </row>
    <row r="686" spans="1:1" ht="15.75" customHeight="1" x14ac:dyDescent="0.25">
      <c r="A686" s="16"/>
    </row>
    <row r="687" spans="1:1" ht="15.75" customHeight="1" x14ac:dyDescent="0.25">
      <c r="A687" s="16"/>
    </row>
    <row r="688" spans="1:1" ht="15.75" customHeight="1" x14ac:dyDescent="0.25">
      <c r="A688" s="16"/>
    </row>
    <row r="689" spans="1:1" ht="15.75" customHeight="1" x14ac:dyDescent="0.25">
      <c r="A689" s="16"/>
    </row>
    <row r="690" spans="1:1" ht="15.75" customHeight="1" x14ac:dyDescent="0.25">
      <c r="A690" s="16"/>
    </row>
    <row r="691" spans="1:1" ht="15.75" customHeight="1" x14ac:dyDescent="0.25">
      <c r="A691" s="16"/>
    </row>
    <row r="692" spans="1:1" ht="15.75" customHeight="1" x14ac:dyDescent="0.25">
      <c r="A692" s="16"/>
    </row>
    <row r="693" spans="1:1" ht="15.75" customHeight="1" x14ac:dyDescent="0.25">
      <c r="A693" s="16"/>
    </row>
    <row r="694" spans="1:1" ht="15.75" customHeight="1" x14ac:dyDescent="0.25">
      <c r="A694" s="16"/>
    </row>
    <row r="695" spans="1:1" ht="15.75" customHeight="1" x14ac:dyDescent="0.25">
      <c r="A695" s="16"/>
    </row>
    <row r="696" spans="1:1" ht="15.75" customHeight="1" x14ac:dyDescent="0.25">
      <c r="A696" s="16"/>
    </row>
    <row r="697" spans="1:1" ht="15.75" customHeight="1" x14ac:dyDescent="0.25">
      <c r="A697" s="16"/>
    </row>
    <row r="698" spans="1:1" ht="15.75" customHeight="1" x14ac:dyDescent="0.25">
      <c r="A698" s="16"/>
    </row>
    <row r="699" spans="1:1" ht="15.75" customHeight="1" x14ac:dyDescent="0.25">
      <c r="A699" s="16"/>
    </row>
    <row r="700" spans="1:1" ht="15.75" customHeight="1" x14ac:dyDescent="0.25">
      <c r="A700" s="16"/>
    </row>
    <row r="701" spans="1:1" ht="15.75" customHeight="1" x14ac:dyDescent="0.25">
      <c r="A701" s="16"/>
    </row>
    <row r="702" spans="1:1" ht="15.75" customHeight="1" x14ac:dyDescent="0.25">
      <c r="A702" s="16"/>
    </row>
    <row r="703" spans="1:1" ht="15.75" customHeight="1" x14ac:dyDescent="0.25">
      <c r="A703" s="16"/>
    </row>
    <row r="704" spans="1:1" ht="15.75" customHeight="1" x14ac:dyDescent="0.25">
      <c r="A704" s="16"/>
    </row>
    <row r="705" spans="1:1" ht="15.75" customHeight="1" x14ac:dyDescent="0.25">
      <c r="A705" s="16"/>
    </row>
    <row r="706" spans="1:1" ht="15.75" customHeight="1" x14ac:dyDescent="0.25">
      <c r="A706" s="16"/>
    </row>
    <row r="707" spans="1:1" ht="15.75" customHeight="1" x14ac:dyDescent="0.25">
      <c r="A707" s="16"/>
    </row>
    <row r="708" spans="1:1" ht="15.75" customHeight="1" x14ac:dyDescent="0.25">
      <c r="A708" s="16"/>
    </row>
    <row r="709" spans="1:1" ht="15.75" customHeight="1" x14ac:dyDescent="0.25">
      <c r="A709" s="16"/>
    </row>
    <row r="710" spans="1:1" ht="15.75" customHeight="1" x14ac:dyDescent="0.25">
      <c r="A710" s="16"/>
    </row>
    <row r="711" spans="1:1" ht="15.75" customHeight="1" x14ac:dyDescent="0.25">
      <c r="A711" s="16"/>
    </row>
    <row r="712" spans="1:1" ht="15.75" customHeight="1" x14ac:dyDescent="0.25">
      <c r="A712" s="16"/>
    </row>
    <row r="713" spans="1:1" ht="15.75" customHeight="1" x14ac:dyDescent="0.25">
      <c r="A713" s="16"/>
    </row>
    <row r="714" spans="1:1" ht="15.75" customHeight="1" x14ac:dyDescent="0.25">
      <c r="A714" s="16"/>
    </row>
    <row r="715" spans="1:1" ht="15.75" customHeight="1" x14ac:dyDescent="0.25">
      <c r="A715" s="16"/>
    </row>
    <row r="716" spans="1:1" ht="15.75" customHeight="1" x14ac:dyDescent="0.25">
      <c r="A716" s="16"/>
    </row>
    <row r="717" spans="1:1" ht="15.75" customHeight="1" x14ac:dyDescent="0.25">
      <c r="A717" s="16"/>
    </row>
    <row r="718" spans="1:1" ht="15.75" customHeight="1" x14ac:dyDescent="0.25">
      <c r="A718" s="16"/>
    </row>
    <row r="719" spans="1:1" ht="15.75" customHeight="1" x14ac:dyDescent="0.25">
      <c r="A719" s="16"/>
    </row>
    <row r="720" spans="1:1" ht="15.75" customHeight="1" x14ac:dyDescent="0.25">
      <c r="A720" s="16"/>
    </row>
    <row r="721" spans="1:1" ht="15.75" customHeight="1" x14ac:dyDescent="0.25">
      <c r="A721" s="16"/>
    </row>
    <row r="722" spans="1:1" ht="15.75" customHeight="1" x14ac:dyDescent="0.25">
      <c r="A722" s="16"/>
    </row>
    <row r="723" spans="1:1" ht="15.75" customHeight="1" x14ac:dyDescent="0.25">
      <c r="A723" s="16"/>
    </row>
    <row r="724" spans="1:1" ht="15.75" customHeight="1" x14ac:dyDescent="0.25">
      <c r="A724" s="16"/>
    </row>
    <row r="725" spans="1:1" ht="15.75" customHeight="1" x14ac:dyDescent="0.25">
      <c r="A725" s="16"/>
    </row>
    <row r="726" spans="1:1" ht="15.75" customHeight="1" x14ac:dyDescent="0.25">
      <c r="A726" s="16"/>
    </row>
    <row r="727" spans="1:1" ht="15.75" customHeight="1" x14ac:dyDescent="0.25">
      <c r="A727" s="16"/>
    </row>
    <row r="728" spans="1:1" ht="15.75" customHeight="1" x14ac:dyDescent="0.25">
      <c r="A728" s="16"/>
    </row>
    <row r="729" spans="1:1" ht="15.75" customHeight="1" x14ac:dyDescent="0.25">
      <c r="A729" s="16"/>
    </row>
    <row r="730" spans="1:1" ht="15.75" customHeight="1" x14ac:dyDescent="0.25">
      <c r="A730" s="16"/>
    </row>
    <row r="731" spans="1:1" ht="15.75" customHeight="1" x14ac:dyDescent="0.25">
      <c r="A731" s="16"/>
    </row>
    <row r="732" spans="1:1" ht="15.75" customHeight="1" x14ac:dyDescent="0.25">
      <c r="A732" s="16"/>
    </row>
    <row r="733" spans="1:1" ht="15.75" customHeight="1" x14ac:dyDescent="0.25">
      <c r="A733" s="16"/>
    </row>
    <row r="734" spans="1:1" ht="15.75" customHeight="1" x14ac:dyDescent="0.25">
      <c r="A734" s="16"/>
    </row>
    <row r="735" spans="1:1" ht="15.75" customHeight="1" x14ac:dyDescent="0.25">
      <c r="A735" s="16"/>
    </row>
    <row r="736" spans="1:1" ht="15.75" customHeight="1" x14ac:dyDescent="0.25">
      <c r="A736" s="16"/>
    </row>
    <row r="737" spans="1:1" ht="15.75" customHeight="1" x14ac:dyDescent="0.25">
      <c r="A737" s="16"/>
    </row>
    <row r="738" spans="1:1" ht="15.75" customHeight="1" x14ac:dyDescent="0.25">
      <c r="A738" s="16"/>
    </row>
    <row r="739" spans="1:1" ht="15.75" customHeight="1" x14ac:dyDescent="0.25">
      <c r="A739" s="16"/>
    </row>
    <row r="740" spans="1:1" ht="15.75" customHeight="1" x14ac:dyDescent="0.25">
      <c r="A740" s="16"/>
    </row>
    <row r="741" spans="1:1" ht="15.75" customHeight="1" x14ac:dyDescent="0.25">
      <c r="A741" s="16"/>
    </row>
    <row r="742" spans="1:1" ht="15.75" customHeight="1" x14ac:dyDescent="0.25">
      <c r="A742" s="16"/>
    </row>
    <row r="743" spans="1:1" ht="15.75" customHeight="1" x14ac:dyDescent="0.25">
      <c r="A743" s="16"/>
    </row>
    <row r="744" spans="1:1" ht="15.75" customHeight="1" x14ac:dyDescent="0.25">
      <c r="A744" s="16"/>
    </row>
    <row r="745" spans="1:1" ht="15.75" customHeight="1" x14ac:dyDescent="0.25">
      <c r="A745" s="16"/>
    </row>
    <row r="746" spans="1:1" ht="15.75" customHeight="1" x14ac:dyDescent="0.25">
      <c r="A746" s="16"/>
    </row>
    <row r="747" spans="1:1" ht="15.75" customHeight="1" x14ac:dyDescent="0.25">
      <c r="A747" s="16"/>
    </row>
    <row r="748" spans="1:1" ht="15.75" customHeight="1" x14ac:dyDescent="0.25">
      <c r="A748" s="16"/>
    </row>
    <row r="749" spans="1:1" ht="15.75" customHeight="1" x14ac:dyDescent="0.25">
      <c r="A749" s="16"/>
    </row>
    <row r="750" spans="1:1" ht="15.75" customHeight="1" x14ac:dyDescent="0.25">
      <c r="A750" s="16"/>
    </row>
    <row r="751" spans="1:1" ht="15.75" customHeight="1" x14ac:dyDescent="0.25">
      <c r="A751" s="16"/>
    </row>
    <row r="752" spans="1:1" ht="15.75" customHeight="1" x14ac:dyDescent="0.25">
      <c r="A752" s="16"/>
    </row>
    <row r="753" spans="1:1" ht="15.75" customHeight="1" x14ac:dyDescent="0.25">
      <c r="A753" s="16"/>
    </row>
    <row r="754" spans="1:1" ht="15.75" customHeight="1" x14ac:dyDescent="0.25">
      <c r="A754" s="16"/>
    </row>
    <row r="755" spans="1:1" ht="15.75" customHeight="1" x14ac:dyDescent="0.25">
      <c r="A755" s="16"/>
    </row>
    <row r="756" spans="1:1" ht="15.75" customHeight="1" x14ac:dyDescent="0.25">
      <c r="A756" s="16"/>
    </row>
    <row r="757" spans="1:1" ht="15.75" customHeight="1" x14ac:dyDescent="0.25">
      <c r="A757" s="16"/>
    </row>
    <row r="758" spans="1:1" ht="15.75" customHeight="1" x14ac:dyDescent="0.25">
      <c r="A758" s="16"/>
    </row>
    <row r="759" spans="1:1" ht="15.75" customHeight="1" x14ac:dyDescent="0.25">
      <c r="A759" s="16"/>
    </row>
    <row r="760" spans="1:1" ht="15.75" customHeight="1" x14ac:dyDescent="0.25">
      <c r="A760" s="16"/>
    </row>
    <row r="761" spans="1:1" ht="15.75" customHeight="1" x14ac:dyDescent="0.25">
      <c r="A761" s="16"/>
    </row>
    <row r="762" spans="1:1" ht="15.75" customHeight="1" x14ac:dyDescent="0.25">
      <c r="A762" s="16"/>
    </row>
    <row r="763" spans="1:1" ht="15.75" customHeight="1" x14ac:dyDescent="0.25">
      <c r="A763" s="16"/>
    </row>
    <row r="764" spans="1:1" ht="15.75" customHeight="1" x14ac:dyDescent="0.25">
      <c r="A764" s="16"/>
    </row>
    <row r="765" spans="1:1" ht="15.75" customHeight="1" x14ac:dyDescent="0.25">
      <c r="A765" s="16"/>
    </row>
    <row r="766" spans="1:1" ht="15.75" customHeight="1" x14ac:dyDescent="0.25">
      <c r="A766" s="16"/>
    </row>
    <row r="767" spans="1:1" ht="15.75" customHeight="1" x14ac:dyDescent="0.25">
      <c r="A767" s="16"/>
    </row>
    <row r="768" spans="1:1" ht="15.75" customHeight="1" x14ac:dyDescent="0.25">
      <c r="A768" s="16"/>
    </row>
    <row r="769" spans="1:1" ht="15.75" customHeight="1" x14ac:dyDescent="0.25">
      <c r="A769" s="16"/>
    </row>
    <row r="770" spans="1:1" ht="15.75" customHeight="1" x14ac:dyDescent="0.25">
      <c r="A770" s="16"/>
    </row>
    <row r="771" spans="1:1" ht="15.75" customHeight="1" x14ac:dyDescent="0.25">
      <c r="A771" s="16"/>
    </row>
    <row r="772" spans="1:1" ht="15.75" customHeight="1" x14ac:dyDescent="0.25">
      <c r="A772" s="16"/>
    </row>
    <row r="773" spans="1:1" ht="15.75" customHeight="1" x14ac:dyDescent="0.25">
      <c r="A773" s="16"/>
    </row>
    <row r="774" spans="1:1" ht="15.75" customHeight="1" x14ac:dyDescent="0.25">
      <c r="A774" s="16"/>
    </row>
    <row r="775" spans="1:1" ht="15.75" customHeight="1" x14ac:dyDescent="0.25">
      <c r="A775" s="16"/>
    </row>
    <row r="776" spans="1:1" ht="15.75" customHeight="1" x14ac:dyDescent="0.25">
      <c r="A776" s="16"/>
    </row>
    <row r="777" spans="1:1" ht="15.75" customHeight="1" x14ac:dyDescent="0.25">
      <c r="A777" s="16"/>
    </row>
    <row r="778" spans="1:1" ht="15.75" customHeight="1" x14ac:dyDescent="0.25">
      <c r="A778" s="16"/>
    </row>
    <row r="779" spans="1:1" ht="15.75" customHeight="1" x14ac:dyDescent="0.25">
      <c r="A779" s="16"/>
    </row>
    <row r="780" spans="1:1" ht="15.75" customHeight="1" x14ac:dyDescent="0.25">
      <c r="A780" s="16"/>
    </row>
    <row r="781" spans="1:1" ht="15.75" customHeight="1" x14ac:dyDescent="0.25">
      <c r="A781" s="16"/>
    </row>
    <row r="782" spans="1:1" ht="15.75" customHeight="1" x14ac:dyDescent="0.25">
      <c r="A782" s="16"/>
    </row>
    <row r="783" spans="1:1" ht="15.75" customHeight="1" x14ac:dyDescent="0.25">
      <c r="A783" s="16"/>
    </row>
    <row r="784" spans="1:1" ht="15.75" customHeight="1" x14ac:dyDescent="0.25">
      <c r="A784" s="16"/>
    </row>
    <row r="785" spans="1:1" ht="15.75" customHeight="1" x14ac:dyDescent="0.25">
      <c r="A785" s="16"/>
    </row>
    <row r="786" spans="1:1" ht="15.75" customHeight="1" x14ac:dyDescent="0.25">
      <c r="A786" s="16"/>
    </row>
    <row r="787" spans="1:1" ht="15.75" customHeight="1" x14ac:dyDescent="0.25">
      <c r="A787" s="16"/>
    </row>
    <row r="788" spans="1:1" ht="15.75" customHeight="1" x14ac:dyDescent="0.25">
      <c r="A788" s="16"/>
    </row>
    <row r="789" spans="1:1" ht="15.75" customHeight="1" x14ac:dyDescent="0.25">
      <c r="A789" s="16"/>
    </row>
    <row r="790" spans="1:1" ht="15.75" customHeight="1" x14ac:dyDescent="0.25">
      <c r="A790" s="16"/>
    </row>
    <row r="791" spans="1:1" ht="15.75" customHeight="1" x14ac:dyDescent="0.25">
      <c r="A791" s="16"/>
    </row>
    <row r="792" spans="1:1" ht="15.75" customHeight="1" x14ac:dyDescent="0.25">
      <c r="A792" s="16"/>
    </row>
    <row r="793" spans="1:1" ht="15.75" customHeight="1" x14ac:dyDescent="0.25">
      <c r="A793" s="16"/>
    </row>
    <row r="794" spans="1:1" ht="15.75" customHeight="1" x14ac:dyDescent="0.25">
      <c r="A794" s="16"/>
    </row>
    <row r="795" spans="1:1" ht="15.75" customHeight="1" x14ac:dyDescent="0.25">
      <c r="A795" s="16"/>
    </row>
    <row r="796" spans="1:1" ht="15.75" customHeight="1" x14ac:dyDescent="0.25">
      <c r="A796" s="16"/>
    </row>
    <row r="797" spans="1:1" ht="15.75" customHeight="1" x14ac:dyDescent="0.25">
      <c r="A797" s="16"/>
    </row>
    <row r="798" spans="1:1" ht="15.75" customHeight="1" x14ac:dyDescent="0.25">
      <c r="A798" s="16"/>
    </row>
    <row r="799" spans="1:1" ht="15.75" customHeight="1" x14ac:dyDescent="0.25">
      <c r="A799" s="16"/>
    </row>
    <row r="800" spans="1:1" ht="15.75" customHeight="1" x14ac:dyDescent="0.25">
      <c r="A800" s="16"/>
    </row>
    <row r="801" spans="1:1" ht="15.75" customHeight="1" x14ac:dyDescent="0.25">
      <c r="A801" s="16"/>
    </row>
    <row r="802" spans="1:1" ht="15.75" customHeight="1" x14ac:dyDescent="0.25">
      <c r="A802" s="16"/>
    </row>
    <row r="803" spans="1:1" ht="15.75" customHeight="1" x14ac:dyDescent="0.25">
      <c r="A803" s="16"/>
    </row>
    <row r="804" spans="1:1" ht="15.75" customHeight="1" x14ac:dyDescent="0.25">
      <c r="A804" s="16"/>
    </row>
    <row r="805" spans="1:1" ht="15.75" customHeight="1" x14ac:dyDescent="0.25">
      <c r="A805" s="16"/>
    </row>
    <row r="806" spans="1:1" ht="15.75" customHeight="1" x14ac:dyDescent="0.25">
      <c r="A806" s="16"/>
    </row>
    <row r="807" spans="1:1" ht="15.75" customHeight="1" x14ac:dyDescent="0.25">
      <c r="A807" s="16"/>
    </row>
    <row r="808" spans="1:1" ht="15.75" customHeight="1" x14ac:dyDescent="0.25">
      <c r="A808" s="16"/>
    </row>
    <row r="809" spans="1:1" ht="15.75" customHeight="1" x14ac:dyDescent="0.25">
      <c r="A809" s="16"/>
    </row>
    <row r="810" spans="1:1" ht="15.75" customHeight="1" x14ac:dyDescent="0.25">
      <c r="A810" s="16"/>
    </row>
    <row r="811" spans="1:1" ht="15.75" customHeight="1" x14ac:dyDescent="0.25">
      <c r="A811" s="16"/>
    </row>
    <row r="812" spans="1:1" ht="15.75" customHeight="1" x14ac:dyDescent="0.25">
      <c r="A812" s="16"/>
    </row>
    <row r="813" spans="1:1" ht="15.75" customHeight="1" x14ac:dyDescent="0.25">
      <c r="A813" s="16"/>
    </row>
    <row r="814" spans="1:1" ht="15.75" customHeight="1" x14ac:dyDescent="0.25">
      <c r="A814" s="16"/>
    </row>
    <row r="815" spans="1:1" ht="15.75" customHeight="1" x14ac:dyDescent="0.25">
      <c r="A815" s="16"/>
    </row>
    <row r="816" spans="1:1" ht="15.75" customHeight="1" x14ac:dyDescent="0.25">
      <c r="A816" s="16"/>
    </row>
    <row r="817" spans="1:1" ht="15.75" customHeight="1" x14ac:dyDescent="0.25">
      <c r="A817" s="16"/>
    </row>
    <row r="818" spans="1:1" ht="15.75" customHeight="1" x14ac:dyDescent="0.25">
      <c r="A818" s="16"/>
    </row>
    <row r="819" spans="1:1" ht="15.75" customHeight="1" x14ac:dyDescent="0.25">
      <c r="A819" s="16"/>
    </row>
    <row r="820" spans="1:1" ht="15.75" customHeight="1" x14ac:dyDescent="0.25">
      <c r="A820" s="16"/>
    </row>
    <row r="821" spans="1:1" ht="15.75" customHeight="1" x14ac:dyDescent="0.25">
      <c r="A821" s="16"/>
    </row>
    <row r="822" spans="1:1" ht="15.75" customHeight="1" x14ac:dyDescent="0.25">
      <c r="A822" s="16"/>
    </row>
    <row r="823" spans="1:1" ht="15.75" customHeight="1" x14ac:dyDescent="0.25">
      <c r="A823" s="16"/>
    </row>
    <row r="824" spans="1:1" ht="15.75" customHeight="1" x14ac:dyDescent="0.25">
      <c r="A824" s="16"/>
    </row>
    <row r="825" spans="1:1" ht="15.75" customHeight="1" x14ac:dyDescent="0.25">
      <c r="A825" s="16"/>
    </row>
    <row r="826" spans="1:1" ht="15.75" customHeight="1" x14ac:dyDescent="0.25">
      <c r="A826" s="16"/>
    </row>
    <row r="827" spans="1:1" ht="15.75" customHeight="1" x14ac:dyDescent="0.25">
      <c r="A827" s="16"/>
    </row>
    <row r="828" spans="1:1" ht="15.75" customHeight="1" x14ac:dyDescent="0.25">
      <c r="A828" s="16"/>
    </row>
    <row r="829" spans="1:1" ht="15.75" customHeight="1" x14ac:dyDescent="0.25">
      <c r="A829" s="16"/>
    </row>
    <row r="830" spans="1:1" ht="15.75" customHeight="1" x14ac:dyDescent="0.25">
      <c r="A830" s="16"/>
    </row>
    <row r="831" spans="1:1" ht="15.75" customHeight="1" x14ac:dyDescent="0.25">
      <c r="A831" s="16"/>
    </row>
    <row r="832" spans="1:1" ht="15.75" customHeight="1" x14ac:dyDescent="0.25">
      <c r="A832" s="16"/>
    </row>
    <row r="833" spans="1:1" ht="15.75" customHeight="1" x14ac:dyDescent="0.25">
      <c r="A833" s="16"/>
    </row>
    <row r="834" spans="1:1" ht="15.75" customHeight="1" x14ac:dyDescent="0.25">
      <c r="A834" s="16"/>
    </row>
    <row r="835" spans="1:1" ht="15.75" customHeight="1" x14ac:dyDescent="0.25">
      <c r="A835" s="16"/>
    </row>
    <row r="836" spans="1:1" ht="15.75" customHeight="1" x14ac:dyDescent="0.25">
      <c r="A836" s="16"/>
    </row>
    <row r="837" spans="1:1" ht="15.75" customHeight="1" x14ac:dyDescent="0.25">
      <c r="A837" s="16"/>
    </row>
    <row r="838" spans="1:1" ht="15.75" customHeight="1" x14ac:dyDescent="0.25">
      <c r="A838" s="16"/>
    </row>
    <row r="839" spans="1:1" ht="15.75" customHeight="1" x14ac:dyDescent="0.25">
      <c r="A839" s="16"/>
    </row>
    <row r="840" spans="1:1" ht="15.75" customHeight="1" x14ac:dyDescent="0.25">
      <c r="A840" s="16"/>
    </row>
    <row r="841" spans="1:1" ht="15.75" customHeight="1" x14ac:dyDescent="0.25">
      <c r="A841" s="16"/>
    </row>
    <row r="842" spans="1:1" ht="15.75" customHeight="1" x14ac:dyDescent="0.25">
      <c r="A842" s="16"/>
    </row>
    <row r="843" spans="1:1" ht="15.75" customHeight="1" x14ac:dyDescent="0.25">
      <c r="A843" s="16"/>
    </row>
    <row r="844" spans="1:1" ht="15.75" customHeight="1" x14ac:dyDescent="0.25">
      <c r="A844" s="16"/>
    </row>
    <row r="845" spans="1:1" ht="15.75" customHeight="1" x14ac:dyDescent="0.25">
      <c r="A845" s="16"/>
    </row>
    <row r="846" spans="1:1" ht="15.75" customHeight="1" x14ac:dyDescent="0.25">
      <c r="A846" s="16"/>
    </row>
    <row r="847" spans="1:1" ht="15.75" customHeight="1" x14ac:dyDescent="0.25">
      <c r="A847" s="16"/>
    </row>
    <row r="848" spans="1:1" ht="15.75" customHeight="1" x14ac:dyDescent="0.25">
      <c r="A848" s="16"/>
    </row>
    <row r="849" spans="1:1" ht="15.75" customHeight="1" x14ac:dyDescent="0.25">
      <c r="A849" s="16"/>
    </row>
    <row r="850" spans="1:1" ht="15.75" customHeight="1" x14ac:dyDescent="0.25">
      <c r="A850" s="16"/>
    </row>
    <row r="851" spans="1:1" ht="15.75" customHeight="1" x14ac:dyDescent="0.25">
      <c r="A851" s="16"/>
    </row>
    <row r="852" spans="1:1" ht="15.75" customHeight="1" x14ac:dyDescent="0.25">
      <c r="A852" s="16"/>
    </row>
    <row r="853" spans="1:1" ht="15.75" customHeight="1" x14ac:dyDescent="0.25">
      <c r="A853" s="16"/>
    </row>
    <row r="854" spans="1:1" ht="15.75" customHeight="1" x14ac:dyDescent="0.25">
      <c r="A854" s="16"/>
    </row>
    <row r="855" spans="1:1" ht="15.75" customHeight="1" x14ac:dyDescent="0.25">
      <c r="A855" s="16"/>
    </row>
    <row r="856" spans="1:1" ht="15.75" customHeight="1" x14ac:dyDescent="0.25">
      <c r="A856" s="16"/>
    </row>
    <row r="857" spans="1:1" ht="15.75" customHeight="1" x14ac:dyDescent="0.25">
      <c r="A857" s="16"/>
    </row>
    <row r="858" spans="1:1" ht="15.75" customHeight="1" x14ac:dyDescent="0.25">
      <c r="A858" s="16"/>
    </row>
    <row r="859" spans="1:1" ht="15.75" customHeight="1" x14ac:dyDescent="0.25">
      <c r="A859" s="16"/>
    </row>
    <row r="860" spans="1:1" ht="15.75" customHeight="1" x14ac:dyDescent="0.25">
      <c r="A860" s="16"/>
    </row>
    <row r="861" spans="1:1" ht="15.75" customHeight="1" x14ac:dyDescent="0.25">
      <c r="A861" s="16"/>
    </row>
    <row r="862" spans="1:1" ht="15.75" customHeight="1" x14ac:dyDescent="0.25">
      <c r="A862" s="16"/>
    </row>
    <row r="863" spans="1:1" ht="15.75" customHeight="1" x14ac:dyDescent="0.25">
      <c r="A863" s="16"/>
    </row>
    <row r="864" spans="1:1" ht="15.75" customHeight="1" x14ac:dyDescent="0.25">
      <c r="A864" s="16"/>
    </row>
    <row r="865" spans="1:1" ht="15.75" customHeight="1" x14ac:dyDescent="0.25">
      <c r="A865" s="16"/>
    </row>
    <row r="866" spans="1:1" ht="15.75" customHeight="1" x14ac:dyDescent="0.25">
      <c r="A866" s="16"/>
    </row>
    <row r="867" spans="1:1" ht="15.75" customHeight="1" x14ac:dyDescent="0.25">
      <c r="A867" s="16"/>
    </row>
    <row r="868" spans="1:1" ht="15.75" customHeight="1" x14ac:dyDescent="0.25">
      <c r="A868" s="16"/>
    </row>
    <row r="869" spans="1:1" ht="15.75" customHeight="1" x14ac:dyDescent="0.25">
      <c r="A869" s="16"/>
    </row>
    <row r="870" spans="1:1" ht="15.75" customHeight="1" x14ac:dyDescent="0.25">
      <c r="A870" s="16"/>
    </row>
    <row r="871" spans="1:1" ht="15.75" customHeight="1" x14ac:dyDescent="0.25">
      <c r="A871" s="16"/>
    </row>
    <row r="872" spans="1:1" ht="15.75" customHeight="1" x14ac:dyDescent="0.25">
      <c r="A872" s="16"/>
    </row>
    <row r="873" spans="1:1" ht="15.75" customHeight="1" x14ac:dyDescent="0.25">
      <c r="A873" s="16"/>
    </row>
    <row r="874" spans="1:1" ht="15.75" customHeight="1" x14ac:dyDescent="0.25">
      <c r="A874" s="16"/>
    </row>
    <row r="875" spans="1:1" ht="15.75" customHeight="1" x14ac:dyDescent="0.25">
      <c r="A875" s="16"/>
    </row>
    <row r="876" spans="1:1" ht="15.75" customHeight="1" x14ac:dyDescent="0.25">
      <c r="A876" s="16"/>
    </row>
    <row r="877" spans="1:1" ht="15.75" customHeight="1" x14ac:dyDescent="0.25">
      <c r="A877" s="16"/>
    </row>
    <row r="878" spans="1:1" ht="15.75" customHeight="1" x14ac:dyDescent="0.25">
      <c r="A878" s="16"/>
    </row>
    <row r="879" spans="1:1" ht="15.75" customHeight="1" x14ac:dyDescent="0.25">
      <c r="A879" s="16"/>
    </row>
    <row r="880" spans="1:1" ht="15.75" customHeight="1" x14ac:dyDescent="0.25">
      <c r="A880" s="16"/>
    </row>
    <row r="881" spans="1:1" ht="15.75" customHeight="1" x14ac:dyDescent="0.25">
      <c r="A881" s="16"/>
    </row>
    <row r="882" spans="1:1" ht="15.75" customHeight="1" x14ac:dyDescent="0.25">
      <c r="A882" s="16"/>
    </row>
    <row r="883" spans="1:1" ht="15.75" customHeight="1" x14ac:dyDescent="0.25">
      <c r="A883" s="16"/>
    </row>
    <row r="884" spans="1:1" ht="15.75" customHeight="1" x14ac:dyDescent="0.25">
      <c r="A884" s="16"/>
    </row>
    <row r="885" spans="1:1" ht="15.75" customHeight="1" x14ac:dyDescent="0.25">
      <c r="A885" s="16"/>
    </row>
    <row r="886" spans="1:1" ht="15.75" customHeight="1" x14ac:dyDescent="0.25">
      <c r="A886" s="16"/>
    </row>
    <row r="887" spans="1:1" ht="15.75" customHeight="1" x14ac:dyDescent="0.25">
      <c r="A887" s="16"/>
    </row>
    <row r="888" spans="1:1" ht="15.75" customHeight="1" x14ac:dyDescent="0.25">
      <c r="A888" s="16"/>
    </row>
    <row r="889" spans="1:1" ht="15.75" customHeight="1" x14ac:dyDescent="0.25">
      <c r="A889" s="16"/>
    </row>
    <row r="890" spans="1:1" ht="15.75" customHeight="1" x14ac:dyDescent="0.25">
      <c r="A890" s="16"/>
    </row>
    <row r="891" spans="1:1" ht="15.75" customHeight="1" x14ac:dyDescent="0.25">
      <c r="A891" s="16"/>
    </row>
    <row r="892" spans="1:1" ht="15.75" customHeight="1" x14ac:dyDescent="0.25">
      <c r="A892" s="16"/>
    </row>
    <row r="893" spans="1:1" ht="15.75" customHeight="1" x14ac:dyDescent="0.25">
      <c r="A893" s="16"/>
    </row>
    <row r="894" spans="1:1" ht="15.75" customHeight="1" x14ac:dyDescent="0.25">
      <c r="A894" s="16"/>
    </row>
    <row r="895" spans="1:1" ht="15.75" customHeight="1" x14ac:dyDescent="0.25">
      <c r="A895" s="16"/>
    </row>
    <row r="896" spans="1:1" ht="15.75" customHeight="1" x14ac:dyDescent="0.25">
      <c r="A896" s="16"/>
    </row>
    <row r="897" spans="1:1" ht="15.75" customHeight="1" x14ac:dyDescent="0.25">
      <c r="A897" s="16"/>
    </row>
    <row r="898" spans="1:1" ht="15.75" customHeight="1" x14ac:dyDescent="0.25">
      <c r="A898" s="16"/>
    </row>
    <row r="899" spans="1:1" ht="15.75" customHeight="1" x14ac:dyDescent="0.25">
      <c r="A899" s="16"/>
    </row>
    <row r="900" spans="1:1" ht="15.75" customHeight="1" x14ac:dyDescent="0.25">
      <c r="A900" s="16"/>
    </row>
    <row r="901" spans="1:1" ht="15.75" customHeight="1" x14ac:dyDescent="0.25">
      <c r="A901" s="16"/>
    </row>
    <row r="902" spans="1:1" ht="15.75" customHeight="1" x14ac:dyDescent="0.25">
      <c r="A902" s="16"/>
    </row>
    <row r="903" spans="1:1" ht="15.75" customHeight="1" x14ac:dyDescent="0.25">
      <c r="A903" s="16"/>
    </row>
    <row r="904" spans="1:1" ht="15.75" customHeight="1" x14ac:dyDescent="0.25">
      <c r="A904" s="16"/>
    </row>
    <row r="905" spans="1:1" ht="15.75" customHeight="1" x14ac:dyDescent="0.25">
      <c r="A905" s="16"/>
    </row>
    <row r="906" spans="1:1" ht="15.75" customHeight="1" x14ac:dyDescent="0.25">
      <c r="A906" s="16"/>
    </row>
    <row r="907" spans="1:1" ht="15.75" customHeight="1" x14ac:dyDescent="0.25">
      <c r="A907" s="16"/>
    </row>
    <row r="908" spans="1:1" ht="15.75" customHeight="1" x14ac:dyDescent="0.25">
      <c r="A908" s="16"/>
    </row>
    <row r="909" spans="1:1" ht="15.75" customHeight="1" x14ac:dyDescent="0.25">
      <c r="A909" s="16"/>
    </row>
    <row r="910" spans="1:1" ht="15.75" customHeight="1" x14ac:dyDescent="0.25">
      <c r="A910" s="16"/>
    </row>
    <row r="911" spans="1:1" ht="15.75" customHeight="1" x14ac:dyDescent="0.25">
      <c r="A911" s="16"/>
    </row>
    <row r="912" spans="1:1" ht="15.75" customHeight="1" x14ac:dyDescent="0.25">
      <c r="A912" s="16"/>
    </row>
    <row r="913" spans="1:1" ht="15.75" customHeight="1" x14ac:dyDescent="0.25">
      <c r="A913" s="16"/>
    </row>
    <row r="914" spans="1:1" ht="15.75" customHeight="1" x14ac:dyDescent="0.25">
      <c r="A914" s="16"/>
    </row>
    <row r="915" spans="1:1" ht="15.75" customHeight="1" x14ac:dyDescent="0.25">
      <c r="A915" s="16"/>
    </row>
    <row r="916" spans="1:1" ht="15.75" customHeight="1" x14ac:dyDescent="0.25">
      <c r="A916" s="16"/>
    </row>
    <row r="917" spans="1:1" ht="15.75" customHeight="1" x14ac:dyDescent="0.25">
      <c r="A917" s="16"/>
    </row>
    <row r="918" spans="1:1" ht="15.75" customHeight="1" x14ac:dyDescent="0.25">
      <c r="A918" s="16"/>
    </row>
    <row r="919" spans="1:1" ht="15.75" customHeight="1" x14ac:dyDescent="0.25">
      <c r="A919" s="16"/>
    </row>
    <row r="920" spans="1:1" ht="15.75" customHeight="1" x14ac:dyDescent="0.25">
      <c r="A920" s="16"/>
    </row>
    <row r="921" spans="1:1" ht="15.75" customHeight="1" x14ac:dyDescent="0.25">
      <c r="A921" s="16"/>
    </row>
    <row r="922" spans="1:1" ht="15.75" customHeight="1" x14ac:dyDescent="0.25">
      <c r="A922" s="16"/>
    </row>
    <row r="923" spans="1:1" ht="15.75" customHeight="1" x14ac:dyDescent="0.25">
      <c r="A923" s="16"/>
    </row>
    <row r="924" spans="1:1" ht="15.75" customHeight="1" x14ac:dyDescent="0.25">
      <c r="A924" s="16"/>
    </row>
    <row r="925" spans="1:1" ht="15.75" customHeight="1" x14ac:dyDescent="0.25">
      <c r="A925" s="16"/>
    </row>
    <row r="926" spans="1:1" ht="15.75" customHeight="1" x14ac:dyDescent="0.25">
      <c r="A926" s="16"/>
    </row>
    <row r="927" spans="1:1" ht="15.75" customHeight="1" x14ac:dyDescent="0.25">
      <c r="A927" s="16"/>
    </row>
    <row r="928" spans="1:1" ht="15.75" customHeight="1" x14ac:dyDescent="0.25">
      <c r="A928" s="16"/>
    </row>
    <row r="929" spans="1:1" ht="15.75" customHeight="1" x14ac:dyDescent="0.25">
      <c r="A929" s="16"/>
    </row>
    <row r="930" spans="1:1" ht="15.75" customHeight="1" x14ac:dyDescent="0.25">
      <c r="A930" s="16"/>
    </row>
    <row r="931" spans="1:1" ht="15.75" customHeight="1" x14ac:dyDescent="0.25">
      <c r="A931" s="16"/>
    </row>
    <row r="932" spans="1:1" ht="15.75" customHeight="1" x14ac:dyDescent="0.25">
      <c r="A932" s="16"/>
    </row>
    <row r="933" spans="1:1" ht="15.75" customHeight="1" x14ac:dyDescent="0.25">
      <c r="A933" s="16"/>
    </row>
    <row r="934" spans="1:1" ht="15.75" customHeight="1" x14ac:dyDescent="0.25">
      <c r="A934" s="16"/>
    </row>
    <row r="935" spans="1:1" ht="15.75" customHeight="1" x14ac:dyDescent="0.25">
      <c r="A935" s="16"/>
    </row>
    <row r="936" spans="1:1" ht="15.75" customHeight="1" x14ac:dyDescent="0.25">
      <c r="A936" s="16"/>
    </row>
    <row r="937" spans="1:1" ht="15.75" customHeight="1" x14ac:dyDescent="0.25">
      <c r="A937" s="16"/>
    </row>
    <row r="938" spans="1:1" ht="15.75" customHeight="1" x14ac:dyDescent="0.25">
      <c r="A938" s="16"/>
    </row>
    <row r="939" spans="1:1" ht="15.75" customHeight="1" x14ac:dyDescent="0.25">
      <c r="A939" s="16"/>
    </row>
    <row r="940" spans="1:1" ht="15.75" customHeight="1" x14ac:dyDescent="0.25">
      <c r="A940" s="16"/>
    </row>
    <row r="941" spans="1:1" ht="15.75" customHeight="1" x14ac:dyDescent="0.25">
      <c r="A941" s="16"/>
    </row>
    <row r="942" spans="1:1" ht="15.75" customHeight="1" x14ac:dyDescent="0.25">
      <c r="A942" s="16"/>
    </row>
    <row r="943" spans="1:1" ht="15.75" customHeight="1" x14ac:dyDescent="0.25">
      <c r="A943" s="16"/>
    </row>
    <row r="944" spans="1:1" ht="15.75" customHeight="1" x14ac:dyDescent="0.25">
      <c r="A944" s="16"/>
    </row>
    <row r="945" spans="1:1" ht="15.75" customHeight="1" x14ac:dyDescent="0.25">
      <c r="A945" s="16"/>
    </row>
    <row r="946" spans="1:1" ht="15.75" customHeight="1" x14ac:dyDescent="0.25">
      <c r="A946" s="16"/>
    </row>
    <row r="947" spans="1:1" ht="15.75" customHeight="1" x14ac:dyDescent="0.25">
      <c r="A947" s="16"/>
    </row>
    <row r="948" spans="1:1" ht="15.75" customHeight="1" x14ac:dyDescent="0.25">
      <c r="A948" s="16"/>
    </row>
    <row r="949" spans="1:1" ht="15.75" customHeight="1" x14ac:dyDescent="0.25">
      <c r="A949" s="16"/>
    </row>
    <row r="950" spans="1:1" ht="15.75" customHeight="1" x14ac:dyDescent="0.25">
      <c r="A950" s="16"/>
    </row>
    <row r="951" spans="1:1" ht="15.75" customHeight="1" x14ac:dyDescent="0.25">
      <c r="A951" s="16"/>
    </row>
    <row r="952" spans="1:1" ht="15.75" customHeight="1" x14ac:dyDescent="0.25">
      <c r="A952" s="16"/>
    </row>
    <row r="953" spans="1:1" ht="15.75" customHeight="1" x14ac:dyDescent="0.25">
      <c r="A953" s="16"/>
    </row>
    <row r="954" spans="1:1" ht="15.75" customHeight="1" x14ac:dyDescent="0.25">
      <c r="A954" s="16"/>
    </row>
    <row r="955" spans="1:1" ht="15.75" customHeight="1" x14ac:dyDescent="0.25">
      <c r="A955" s="16"/>
    </row>
    <row r="956" spans="1:1" ht="15.75" customHeight="1" x14ac:dyDescent="0.25">
      <c r="A956" s="16"/>
    </row>
    <row r="957" spans="1:1" ht="15.75" customHeight="1" x14ac:dyDescent="0.25">
      <c r="A957" s="16"/>
    </row>
    <row r="958" spans="1:1" ht="15.75" customHeight="1" x14ac:dyDescent="0.25">
      <c r="A958" s="16"/>
    </row>
    <row r="959" spans="1:1" ht="15.75" customHeight="1" x14ac:dyDescent="0.25">
      <c r="A959" s="16"/>
    </row>
    <row r="960" spans="1:1" ht="15.75" customHeight="1" x14ac:dyDescent="0.25">
      <c r="A960" s="16"/>
    </row>
    <row r="961" spans="1:1" ht="15.75" customHeight="1" x14ac:dyDescent="0.25">
      <c r="A961" s="16"/>
    </row>
    <row r="962" spans="1:1" ht="15.75" customHeight="1" x14ac:dyDescent="0.25">
      <c r="A962" s="16"/>
    </row>
    <row r="963" spans="1:1" ht="15.75" customHeight="1" x14ac:dyDescent="0.25">
      <c r="A963" s="16"/>
    </row>
    <row r="964" spans="1:1" ht="15.75" customHeight="1" x14ac:dyDescent="0.25">
      <c r="A964" s="16"/>
    </row>
    <row r="965" spans="1:1" ht="15.75" customHeight="1" x14ac:dyDescent="0.25">
      <c r="A965" s="16"/>
    </row>
    <row r="966" spans="1:1" ht="15.75" customHeight="1" x14ac:dyDescent="0.25">
      <c r="A966" s="16"/>
    </row>
    <row r="967" spans="1:1" ht="15.75" customHeight="1" x14ac:dyDescent="0.25">
      <c r="A967" s="16"/>
    </row>
    <row r="968" spans="1:1" ht="15.75" customHeight="1" x14ac:dyDescent="0.25">
      <c r="A968" s="16"/>
    </row>
    <row r="969" spans="1:1" ht="15.75" customHeight="1" x14ac:dyDescent="0.25">
      <c r="A969" s="16"/>
    </row>
    <row r="970" spans="1:1" ht="15.75" customHeight="1" x14ac:dyDescent="0.25">
      <c r="A970" s="16"/>
    </row>
    <row r="971" spans="1:1" ht="15.75" customHeight="1" x14ac:dyDescent="0.25">
      <c r="A971" s="16"/>
    </row>
    <row r="972" spans="1:1" ht="15.75" customHeight="1" x14ac:dyDescent="0.25">
      <c r="A972" s="16"/>
    </row>
    <row r="973" spans="1:1" ht="15.75" customHeight="1" x14ac:dyDescent="0.25">
      <c r="A973" s="16"/>
    </row>
    <row r="974" spans="1:1" ht="15.75" customHeight="1" x14ac:dyDescent="0.25">
      <c r="A974" s="16"/>
    </row>
    <row r="975" spans="1:1" ht="15.75" customHeight="1" x14ac:dyDescent="0.25">
      <c r="A975" s="16"/>
    </row>
    <row r="976" spans="1:1" ht="15.75" customHeight="1" x14ac:dyDescent="0.25">
      <c r="A976" s="16"/>
    </row>
    <row r="977" spans="1:1" ht="15.75" customHeight="1" x14ac:dyDescent="0.25">
      <c r="A977" s="16"/>
    </row>
    <row r="978" spans="1:1" ht="15.75" customHeight="1" x14ac:dyDescent="0.25">
      <c r="A978" s="16"/>
    </row>
    <row r="979" spans="1:1" ht="15.75" customHeight="1" x14ac:dyDescent="0.25">
      <c r="A979" s="16"/>
    </row>
    <row r="980" spans="1:1" ht="15.75" customHeight="1" x14ac:dyDescent="0.25">
      <c r="A980" s="16"/>
    </row>
    <row r="981" spans="1:1" ht="15.75" customHeight="1" x14ac:dyDescent="0.25">
      <c r="A981" s="16"/>
    </row>
    <row r="982" spans="1:1" ht="15.75" customHeight="1" x14ac:dyDescent="0.25">
      <c r="A982" s="16"/>
    </row>
    <row r="983" spans="1:1" ht="15.75" customHeight="1" x14ac:dyDescent="0.25">
      <c r="A983" s="16"/>
    </row>
    <row r="984" spans="1:1" ht="15.75" customHeight="1" x14ac:dyDescent="0.25">
      <c r="A984" s="16"/>
    </row>
    <row r="985" spans="1:1" ht="15.75" customHeight="1" x14ac:dyDescent="0.25">
      <c r="A985" s="16"/>
    </row>
    <row r="986" spans="1:1" ht="15.75" customHeight="1" x14ac:dyDescent="0.25">
      <c r="A986" s="16"/>
    </row>
    <row r="987" spans="1:1" ht="15.75" customHeight="1" x14ac:dyDescent="0.25">
      <c r="A987" s="16"/>
    </row>
    <row r="988" spans="1:1" ht="15.75" customHeight="1" x14ac:dyDescent="0.25">
      <c r="A988" s="16"/>
    </row>
    <row r="989" spans="1:1" ht="15.75" customHeight="1" x14ac:dyDescent="0.25">
      <c r="A989" s="16"/>
    </row>
    <row r="990" spans="1:1" ht="15.75" customHeight="1" x14ac:dyDescent="0.25">
      <c r="A990" s="16"/>
    </row>
    <row r="991" spans="1:1" ht="15.75" customHeight="1" x14ac:dyDescent="0.25">
      <c r="A991" s="16"/>
    </row>
    <row r="992" spans="1:1" ht="15.75" customHeight="1" x14ac:dyDescent="0.25">
      <c r="A992" s="16"/>
    </row>
    <row r="993" spans="1:1" ht="15.75" customHeight="1" x14ac:dyDescent="0.25">
      <c r="A993" s="16"/>
    </row>
    <row r="994" spans="1:1" ht="15.75" customHeight="1" x14ac:dyDescent="0.25">
      <c r="A994" s="16"/>
    </row>
    <row r="995" spans="1:1" ht="15.75" customHeight="1" x14ac:dyDescent="0.25">
      <c r="A995" s="16"/>
    </row>
    <row r="996" spans="1:1" ht="15.75" customHeight="1" x14ac:dyDescent="0.25">
      <c r="A996" s="16"/>
    </row>
    <row r="997" spans="1:1" ht="15.75" customHeight="1" x14ac:dyDescent="0.25">
      <c r="A997" s="16"/>
    </row>
    <row r="998" spans="1:1" ht="15.75" customHeight="1" x14ac:dyDescent="0.25">
      <c r="A998" s="16"/>
    </row>
    <row r="999" spans="1:1" ht="15.75" customHeight="1" x14ac:dyDescent="0.25">
      <c r="A999" s="16"/>
    </row>
    <row r="1000" spans="1:1" ht="15.75" customHeight="1" x14ac:dyDescent="0.25">
      <c r="A1000" s="16"/>
    </row>
    <row r="1001" spans="1:1" ht="15.75" customHeight="1" x14ac:dyDescent="0.25">
      <c r="A1001" s="16"/>
    </row>
    <row r="1002" spans="1:1" ht="15.75" customHeight="1" x14ac:dyDescent="0.25">
      <c r="A1002" s="16"/>
    </row>
    <row r="1003" spans="1:1" ht="15.75" customHeight="1" x14ac:dyDescent="0.25">
      <c r="A1003" s="16"/>
    </row>
    <row r="1004" spans="1:1" ht="15.75" customHeight="1" x14ac:dyDescent="0.25">
      <c r="A1004" s="16"/>
    </row>
    <row r="1005" spans="1:1" ht="15.75" customHeight="1" x14ac:dyDescent="0.25">
      <c r="A1005" s="16"/>
    </row>
    <row r="1006" spans="1:1" ht="15.75" customHeight="1" x14ac:dyDescent="0.25">
      <c r="A1006" s="16"/>
    </row>
    <row r="1007" spans="1:1" ht="15.75" customHeight="1" x14ac:dyDescent="0.25">
      <c r="A1007" s="16"/>
    </row>
    <row r="1008" spans="1:1" ht="15.75" customHeight="1" x14ac:dyDescent="0.25">
      <c r="A1008" s="16"/>
    </row>
    <row r="1009" spans="1:1" ht="15.75" customHeight="1" x14ac:dyDescent="0.25">
      <c r="A1009" s="16"/>
    </row>
    <row r="1010" spans="1:1" ht="15.75" customHeight="1" x14ac:dyDescent="0.25">
      <c r="A1010" s="16"/>
    </row>
    <row r="1011" spans="1:1" ht="15.75" customHeight="1" x14ac:dyDescent="0.25">
      <c r="A1011" s="16"/>
    </row>
    <row r="1012" spans="1:1" ht="15.75" customHeight="1" x14ac:dyDescent="0.25">
      <c r="A1012" s="16"/>
    </row>
    <row r="1013" spans="1:1" ht="15.75" customHeight="1" x14ac:dyDescent="0.25">
      <c r="A1013" s="16"/>
    </row>
    <row r="1014" spans="1:1" ht="15.75" customHeight="1" x14ac:dyDescent="0.25">
      <c r="A1014" s="16"/>
    </row>
    <row r="1015" spans="1:1" ht="15.75" customHeight="1" x14ac:dyDescent="0.25">
      <c r="A1015" s="16"/>
    </row>
    <row r="1016" spans="1:1" ht="15.75" customHeight="1" x14ac:dyDescent="0.25">
      <c r="A1016" s="16"/>
    </row>
    <row r="1017" spans="1:1" ht="15.75" customHeight="1" x14ac:dyDescent="0.25">
      <c r="A1017" s="16"/>
    </row>
    <row r="1018" spans="1:1" ht="15.75" customHeight="1" x14ac:dyDescent="0.25">
      <c r="A1018" s="16"/>
    </row>
    <row r="1019" spans="1:1" ht="15.75" customHeight="1" x14ac:dyDescent="0.25">
      <c r="A1019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999"/>
  <sheetViews>
    <sheetView tabSelected="1" workbookViewId="0">
      <pane xSplit="1" ySplit="1" topLeftCell="AX23" activePane="bottomRight" state="frozen"/>
      <selection activeCell="C35" sqref="C35"/>
      <selection pane="topRight" activeCell="C35" sqref="C35"/>
      <selection pane="bottomLeft" activeCell="C35" sqref="C35"/>
      <selection pane="bottomRight" activeCell="AX28" sqref="A1:XFD1048576"/>
    </sheetView>
  </sheetViews>
  <sheetFormatPr defaultColWidth="14.44140625" defaultRowHeight="15.75" customHeight="1" x14ac:dyDescent="0.25"/>
  <cols>
    <col min="1" max="1" width="32.21875" style="4" bestFit="1" customWidth="1"/>
    <col min="2" max="16384" width="14.44140625" style="4"/>
  </cols>
  <sheetData>
    <row r="1" spans="1:176" ht="14.4" x14ac:dyDescent="0.3">
      <c r="A1" s="5"/>
      <c r="B1" s="5" t="s">
        <v>27</v>
      </c>
      <c r="C1" s="5" t="s">
        <v>30</v>
      </c>
      <c r="D1" s="5" t="s">
        <v>31</v>
      </c>
      <c r="E1" s="5" t="s">
        <v>33</v>
      </c>
      <c r="F1" s="5" t="s">
        <v>37</v>
      </c>
      <c r="G1" s="5" t="s">
        <v>40</v>
      </c>
      <c r="H1" s="5" t="s">
        <v>43</v>
      </c>
      <c r="I1" s="5" t="s">
        <v>45</v>
      </c>
      <c r="J1" s="5" t="s">
        <v>48</v>
      </c>
      <c r="K1" s="5" t="s">
        <v>50</v>
      </c>
      <c r="L1" s="5" t="s">
        <v>54</v>
      </c>
      <c r="M1" s="5" t="s">
        <v>55</v>
      </c>
      <c r="N1" s="5" t="s">
        <v>57</v>
      </c>
      <c r="O1" s="5" t="s">
        <v>59</v>
      </c>
      <c r="P1" s="5" t="s">
        <v>61</v>
      </c>
      <c r="Q1" s="5" t="s">
        <v>62</v>
      </c>
      <c r="R1" s="5" t="s">
        <v>65</v>
      </c>
      <c r="S1" s="5" t="s">
        <v>66</v>
      </c>
      <c r="T1" s="5" t="s">
        <v>67</v>
      </c>
      <c r="U1" s="5" t="s">
        <v>69</v>
      </c>
      <c r="V1" s="5" t="s">
        <v>71</v>
      </c>
      <c r="W1" s="5" t="s">
        <v>74</v>
      </c>
      <c r="X1" s="5" t="s">
        <v>75</v>
      </c>
      <c r="Y1" s="5" t="s">
        <v>76</v>
      </c>
      <c r="Z1" s="5" t="s">
        <v>78</v>
      </c>
      <c r="AA1" s="5" t="s">
        <v>80</v>
      </c>
      <c r="AB1" s="5" t="s">
        <v>82</v>
      </c>
      <c r="AC1" s="5" t="s">
        <v>83</v>
      </c>
      <c r="AD1" s="5" t="s">
        <v>84</v>
      </c>
      <c r="AE1" s="5" t="s">
        <v>86</v>
      </c>
      <c r="AF1" s="5" t="s">
        <v>87</v>
      </c>
      <c r="AG1" s="5" t="s">
        <v>89</v>
      </c>
      <c r="AH1" s="5" t="s">
        <v>91</v>
      </c>
      <c r="AI1" s="5" t="s">
        <v>92</v>
      </c>
      <c r="AJ1" s="5" t="s">
        <v>93</v>
      </c>
      <c r="AK1" s="5" t="s">
        <v>94</v>
      </c>
      <c r="AL1" s="5" t="s">
        <v>96</v>
      </c>
      <c r="AM1" s="5" t="s">
        <v>97</v>
      </c>
      <c r="AN1" s="5" t="s">
        <v>98</v>
      </c>
      <c r="AO1" s="5" t="s">
        <v>99</v>
      </c>
      <c r="AP1" s="5" t="s">
        <v>100</v>
      </c>
      <c r="AQ1" s="5" t="s">
        <v>102</v>
      </c>
      <c r="AR1" s="5" t="s">
        <v>105</v>
      </c>
      <c r="AS1" s="5" t="s">
        <v>106</v>
      </c>
      <c r="AT1" s="5" t="s">
        <v>107</v>
      </c>
      <c r="AU1" s="5" t="s">
        <v>109</v>
      </c>
      <c r="AV1" s="5" t="s">
        <v>110</v>
      </c>
      <c r="AW1" s="5" t="s">
        <v>112</v>
      </c>
      <c r="AX1" s="5" t="s">
        <v>113</v>
      </c>
      <c r="AY1" s="5" t="s">
        <v>115</v>
      </c>
      <c r="AZ1" s="5" t="s">
        <v>117</v>
      </c>
      <c r="BA1" s="5" t="s">
        <v>119</v>
      </c>
      <c r="BB1" s="5" t="s">
        <v>120</v>
      </c>
      <c r="BC1" s="5" t="s">
        <v>121</v>
      </c>
      <c r="BD1" s="5" t="s">
        <v>122</v>
      </c>
      <c r="BE1" s="5" t="s">
        <v>124</v>
      </c>
      <c r="BF1" s="5" t="s">
        <v>125</v>
      </c>
      <c r="BG1" s="5" t="s">
        <v>126</v>
      </c>
      <c r="BH1" s="5" t="s">
        <v>128</v>
      </c>
      <c r="BI1" s="5" t="s">
        <v>130</v>
      </c>
      <c r="BJ1" s="5" t="s">
        <v>133</v>
      </c>
      <c r="BK1" s="5" t="s">
        <v>135</v>
      </c>
      <c r="BL1" s="5" t="s">
        <v>137</v>
      </c>
      <c r="BM1" s="5" t="s">
        <v>138</v>
      </c>
      <c r="BN1" s="5" t="s">
        <v>140</v>
      </c>
      <c r="BO1" s="5" t="s">
        <v>141</v>
      </c>
      <c r="BP1" s="5" t="s">
        <v>143</v>
      </c>
      <c r="BQ1" s="5" t="s">
        <v>145</v>
      </c>
      <c r="BR1" s="5" t="s">
        <v>146</v>
      </c>
      <c r="BS1" s="5" t="s">
        <v>147</v>
      </c>
      <c r="BT1" s="5" t="s">
        <v>148</v>
      </c>
      <c r="BU1" s="5" t="s">
        <v>150</v>
      </c>
      <c r="BV1" s="5" t="s">
        <v>151</v>
      </c>
      <c r="BW1" s="5" t="s">
        <v>152</v>
      </c>
      <c r="BX1" s="5" t="s">
        <v>153</v>
      </c>
      <c r="BY1" s="5" t="s">
        <v>154</v>
      </c>
      <c r="BZ1" s="5" t="s">
        <v>156</v>
      </c>
      <c r="CA1" s="5" t="s">
        <v>158</v>
      </c>
      <c r="CB1" s="5" t="s">
        <v>159</v>
      </c>
      <c r="CC1" s="5" t="s">
        <v>161</v>
      </c>
      <c r="CD1" s="5" t="s">
        <v>162</v>
      </c>
      <c r="CE1" s="5" t="s">
        <v>163</v>
      </c>
      <c r="CF1" s="5" t="s">
        <v>164</v>
      </c>
      <c r="CG1" s="5" t="s">
        <v>165</v>
      </c>
      <c r="CH1" s="5" t="s">
        <v>167</v>
      </c>
      <c r="CI1" s="5" t="s">
        <v>169</v>
      </c>
      <c r="CJ1" s="5" t="s">
        <v>171</v>
      </c>
      <c r="CK1" s="5" t="s">
        <v>172</v>
      </c>
      <c r="CL1" s="5" t="s">
        <v>173</v>
      </c>
      <c r="CM1" s="5" t="s">
        <v>174</v>
      </c>
      <c r="CN1" s="5" t="s">
        <v>176</v>
      </c>
      <c r="CO1" s="5" t="s">
        <v>177</v>
      </c>
      <c r="CP1" s="5" t="s">
        <v>178</v>
      </c>
      <c r="CQ1" s="5" t="s">
        <v>179</v>
      </c>
      <c r="CR1" s="5" t="s">
        <v>180</v>
      </c>
      <c r="CS1" s="5" t="s">
        <v>181</v>
      </c>
      <c r="CT1" s="5" t="s">
        <v>182</v>
      </c>
      <c r="CU1" s="5" t="s">
        <v>183</v>
      </c>
      <c r="CV1" s="5" t="s">
        <v>184</v>
      </c>
      <c r="CW1" s="5" t="s">
        <v>185</v>
      </c>
      <c r="CX1" s="5" t="s">
        <v>187</v>
      </c>
      <c r="CY1" s="5" t="s">
        <v>188</v>
      </c>
      <c r="CZ1" s="5" t="s">
        <v>189</v>
      </c>
      <c r="DA1" s="5" t="s">
        <v>191</v>
      </c>
      <c r="DB1" s="5" t="s">
        <v>192</v>
      </c>
      <c r="DC1" s="5" t="s">
        <v>194</v>
      </c>
      <c r="DD1" s="5" t="s">
        <v>195</v>
      </c>
      <c r="DE1" s="5" t="s">
        <v>196</v>
      </c>
      <c r="DF1" s="5" t="s">
        <v>197</v>
      </c>
      <c r="DG1" s="5" t="s">
        <v>198</v>
      </c>
      <c r="DH1" s="5" t="s">
        <v>199</v>
      </c>
      <c r="DI1" s="5" t="s">
        <v>200</v>
      </c>
      <c r="DJ1" s="5" t="s">
        <v>201</v>
      </c>
      <c r="DK1" s="5" t="s">
        <v>202</v>
      </c>
      <c r="DL1" s="5" t="s">
        <v>203</v>
      </c>
      <c r="DM1" s="5" t="s">
        <v>205</v>
      </c>
      <c r="DN1" s="5" t="s">
        <v>206</v>
      </c>
      <c r="DO1" s="5" t="s">
        <v>207</v>
      </c>
      <c r="DP1" s="5" t="s">
        <v>209</v>
      </c>
      <c r="DQ1" s="5" t="s">
        <v>210</v>
      </c>
      <c r="DR1" s="5" t="s">
        <v>211</v>
      </c>
      <c r="DS1" s="5" t="s">
        <v>212</v>
      </c>
      <c r="DT1" s="5" t="s">
        <v>213</v>
      </c>
      <c r="DU1" s="5" t="s">
        <v>214</v>
      </c>
      <c r="DV1" s="5" t="s">
        <v>215</v>
      </c>
      <c r="DW1" s="5" t="s">
        <v>216</v>
      </c>
      <c r="DX1" s="5" t="s">
        <v>217</v>
      </c>
      <c r="DY1" s="5" t="s">
        <v>219</v>
      </c>
      <c r="DZ1" s="5" t="s">
        <v>220</v>
      </c>
      <c r="EA1" s="5" t="s">
        <v>221</v>
      </c>
      <c r="EB1" s="5" t="s">
        <v>222</v>
      </c>
      <c r="EC1" s="5" t="s">
        <v>223</v>
      </c>
      <c r="ED1" s="5" t="s">
        <v>224</v>
      </c>
      <c r="EE1" s="5" t="s">
        <v>226</v>
      </c>
      <c r="EF1" s="5" t="s">
        <v>227</v>
      </c>
      <c r="EG1" s="5" t="s">
        <v>228</v>
      </c>
      <c r="EH1" s="5" t="s">
        <v>231</v>
      </c>
      <c r="EI1" s="5" t="s">
        <v>232</v>
      </c>
      <c r="EJ1" s="5" t="s">
        <v>233</v>
      </c>
      <c r="EK1" s="5" t="s">
        <v>234</v>
      </c>
      <c r="EL1" s="5" t="s">
        <v>235</v>
      </c>
      <c r="EM1" s="5" t="s">
        <v>236</v>
      </c>
      <c r="EN1" s="5" t="s">
        <v>238</v>
      </c>
      <c r="EO1" s="5" t="s">
        <v>240</v>
      </c>
      <c r="EP1" s="5" t="s">
        <v>242</v>
      </c>
      <c r="EQ1" s="5" t="s">
        <v>243</v>
      </c>
      <c r="ER1" s="5" t="s">
        <v>244</v>
      </c>
      <c r="ES1" s="5" t="s">
        <v>245</v>
      </c>
      <c r="ET1" s="5" t="s">
        <v>247</v>
      </c>
      <c r="EU1" s="5" t="s">
        <v>248</v>
      </c>
      <c r="EV1" s="5" t="s">
        <v>250</v>
      </c>
      <c r="EW1" s="5" t="s">
        <v>252</v>
      </c>
      <c r="EX1" s="5" t="s">
        <v>253</v>
      </c>
      <c r="EY1" s="5" t="s">
        <v>254</v>
      </c>
      <c r="EZ1" s="5" t="s">
        <v>255</v>
      </c>
      <c r="FA1" s="5" t="s">
        <v>256</v>
      </c>
      <c r="FB1" s="5" t="s">
        <v>257</v>
      </c>
      <c r="FC1" s="5" t="s">
        <v>258</v>
      </c>
      <c r="FD1" s="5" t="s">
        <v>259</v>
      </c>
      <c r="FE1" s="5" t="s">
        <v>260</v>
      </c>
      <c r="FF1" s="5" t="s">
        <v>261</v>
      </c>
      <c r="FG1" s="5" t="s">
        <v>263</v>
      </c>
      <c r="FH1" s="5" t="s">
        <v>264</v>
      </c>
      <c r="FI1" s="5" t="s">
        <v>265</v>
      </c>
      <c r="FJ1" s="7" t="s">
        <v>267</v>
      </c>
      <c r="FK1" s="5" t="s">
        <v>269</v>
      </c>
      <c r="FL1" s="5" t="s">
        <v>270</v>
      </c>
      <c r="FM1" s="5" t="s">
        <v>272</v>
      </c>
      <c r="FN1" s="5" t="s">
        <v>274</v>
      </c>
      <c r="FO1" s="5" t="s">
        <v>275</v>
      </c>
      <c r="FP1" s="5" t="s">
        <v>277</v>
      </c>
      <c r="FQ1" s="5" t="s">
        <v>279</v>
      </c>
      <c r="FR1" s="5" t="s">
        <v>281</v>
      </c>
      <c r="FS1" s="25" t="s">
        <v>283</v>
      </c>
      <c r="FT1" s="24" t="s">
        <v>402</v>
      </c>
    </row>
    <row r="2" spans="1:176" ht="14.4" x14ac:dyDescent="0.3">
      <c r="A2" s="5" t="s">
        <v>401</v>
      </c>
      <c r="B2" s="21"/>
      <c r="C2" s="21">
        <v>1</v>
      </c>
      <c r="D2" s="21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1">
        <v>1</v>
      </c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1">
        <v>1</v>
      </c>
      <c r="DJ2" s="21">
        <v>2</v>
      </c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>
        <f t="shared" ref="FT2:FT38" si="0">COUNT(B2:FS2)</f>
        <v>4</v>
      </c>
    </row>
    <row r="3" spans="1:176" ht="14.4" x14ac:dyDescent="0.3">
      <c r="A3" s="5" t="s">
        <v>400</v>
      </c>
      <c r="B3" s="20">
        <v>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>
        <v>4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>
        <v>4</v>
      </c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>
        <v>4</v>
      </c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>
        <v>4</v>
      </c>
      <c r="EZ3" s="20">
        <v>4</v>
      </c>
      <c r="FA3" s="20">
        <v>4</v>
      </c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>
        <f t="shared" si="0"/>
        <v>7</v>
      </c>
    </row>
    <row r="4" spans="1:176" ht="14.4" x14ac:dyDescent="0.3">
      <c r="A4" s="5" t="s">
        <v>399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1">
        <v>1</v>
      </c>
      <c r="CY4" s="21">
        <v>4</v>
      </c>
      <c r="CZ4" s="20"/>
      <c r="DA4" s="20"/>
      <c r="DB4" s="20"/>
      <c r="DC4" s="20"/>
      <c r="DD4" s="20"/>
      <c r="DE4" s="20">
        <v>4</v>
      </c>
      <c r="DF4" s="21"/>
      <c r="DG4" s="20"/>
      <c r="DH4" s="20"/>
      <c r="DI4" s="20"/>
      <c r="DJ4" s="20">
        <v>4</v>
      </c>
      <c r="DK4" s="20"/>
      <c r="DL4" s="21">
        <v>4</v>
      </c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>
        <v>4</v>
      </c>
      <c r="EX4" s="21">
        <v>1</v>
      </c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>
        <f t="shared" si="0"/>
        <v>7</v>
      </c>
    </row>
    <row r="5" spans="1:176" ht="14.4" x14ac:dyDescent="0.3">
      <c r="A5" s="5" t="s">
        <v>398</v>
      </c>
      <c r="B5" s="20"/>
      <c r="C5" s="20"/>
      <c r="D5" s="20"/>
      <c r="E5" s="20"/>
      <c r="F5" s="21">
        <v>4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1">
        <v>1</v>
      </c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  <c r="BC5" s="21">
        <v>1</v>
      </c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1">
        <v>1</v>
      </c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>
        <v>1</v>
      </c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>
        <f t="shared" si="0"/>
        <v>5</v>
      </c>
    </row>
    <row r="6" spans="1:176" ht="14.4" x14ac:dyDescent="0.3">
      <c r="A6" s="5" t="s">
        <v>397</v>
      </c>
      <c r="B6" s="20"/>
      <c r="C6" s="20"/>
      <c r="D6" s="20"/>
      <c r="E6" s="21">
        <v>2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1">
        <v>1</v>
      </c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1">
        <v>2</v>
      </c>
      <c r="DK6" s="20"/>
      <c r="DL6" s="20"/>
      <c r="DM6" s="20"/>
      <c r="DN6" s="20"/>
      <c r="DO6" s="20"/>
      <c r="DP6" s="20"/>
      <c r="DQ6" s="21">
        <v>1</v>
      </c>
      <c r="DR6" s="20"/>
      <c r="DS6" s="20"/>
      <c r="DT6" s="20"/>
      <c r="DU6" s="20"/>
      <c r="DV6" s="20"/>
      <c r="DW6" s="20"/>
      <c r="DX6" s="20"/>
      <c r="DY6" s="20"/>
      <c r="DZ6" s="21">
        <v>1</v>
      </c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1">
        <v>1</v>
      </c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>
        <f t="shared" si="0"/>
        <v>6</v>
      </c>
    </row>
    <row r="7" spans="1:176" ht="14.4" x14ac:dyDescent="0.3">
      <c r="A7" s="5" t="s">
        <v>396</v>
      </c>
      <c r="B7" s="20"/>
      <c r="C7" s="20"/>
      <c r="D7" s="20"/>
      <c r="E7" s="21">
        <v>4</v>
      </c>
      <c r="F7" s="20"/>
      <c r="G7" s="21">
        <v>4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1"/>
      <c r="AS7" s="21"/>
      <c r="AT7" s="21">
        <v>4</v>
      </c>
      <c r="AU7" s="20"/>
      <c r="AV7" s="20"/>
      <c r="AW7" s="21">
        <v>4</v>
      </c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>
        <f t="shared" si="0"/>
        <v>4</v>
      </c>
    </row>
    <row r="8" spans="1:176" ht="14.4" x14ac:dyDescent="0.3">
      <c r="A8" s="5" t="s">
        <v>395</v>
      </c>
      <c r="B8" s="20"/>
      <c r="C8" s="20"/>
      <c r="D8" s="20"/>
      <c r="E8" s="21">
        <v>4</v>
      </c>
      <c r="F8" s="20"/>
      <c r="G8" s="21">
        <v>4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1"/>
      <c r="AS8" s="21"/>
      <c r="AT8" s="21">
        <v>4</v>
      </c>
      <c r="AU8" s="20"/>
      <c r="AV8" s="20"/>
      <c r="AW8" s="21">
        <v>4</v>
      </c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>
        <f t="shared" si="0"/>
        <v>4</v>
      </c>
    </row>
    <row r="9" spans="1:176" ht="14.4" x14ac:dyDescent="0.3">
      <c r="A9" s="5" t="s">
        <v>394</v>
      </c>
      <c r="B9" s="20"/>
      <c r="C9" s="20"/>
      <c r="D9" s="20"/>
      <c r="E9" s="21">
        <v>4</v>
      </c>
      <c r="F9" s="20"/>
      <c r="G9" s="21">
        <v>4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1"/>
      <c r="AS9" s="21"/>
      <c r="AT9" s="21">
        <v>4</v>
      </c>
      <c r="AU9" s="20"/>
      <c r="AV9" s="20"/>
      <c r="AW9" s="21">
        <v>4</v>
      </c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1">
        <v>0</v>
      </c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>
        <f t="shared" si="0"/>
        <v>5</v>
      </c>
    </row>
    <row r="10" spans="1:176" ht="14.4" x14ac:dyDescent="0.3">
      <c r="A10" s="5" t="s">
        <v>393</v>
      </c>
      <c r="B10" s="20"/>
      <c r="C10" s="20"/>
      <c r="D10" s="20"/>
      <c r="E10" s="21">
        <v>4</v>
      </c>
      <c r="F10" s="20"/>
      <c r="G10" s="21">
        <v>4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1"/>
      <c r="AS10" s="21"/>
      <c r="AT10" s="21">
        <v>4</v>
      </c>
      <c r="AU10" s="20"/>
      <c r="AV10" s="20"/>
      <c r="AW10" s="21">
        <v>4</v>
      </c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>
        <f t="shared" si="0"/>
        <v>4</v>
      </c>
    </row>
    <row r="11" spans="1:176" ht="14.4" x14ac:dyDescent="0.3">
      <c r="A11" s="5" t="s">
        <v>392</v>
      </c>
      <c r="B11" s="20"/>
      <c r="C11" s="20"/>
      <c r="D11" s="20"/>
      <c r="E11" s="20"/>
      <c r="F11" s="20"/>
      <c r="G11" s="20"/>
      <c r="H11" s="21"/>
      <c r="I11" s="21">
        <v>1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  <c r="AO11" s="21">
        <v>1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>
        <v>4</v>
      </c>
      <c r="BG11" s="20"/>
      <c r="BH11" s="21">
        <v>1</v>
      </c>
      <c r="BI11" s="20"/>
      <c r="BJ11" s="20"/>
      <c r="BK11" s="20"/>
      <c r="BL11" s="20"/>
      <c r="BM11" s="20"/>
      <c r="BN11" s="20"/>
      <c r="BO11" s="20"/>
      <c r="BP11" s="20"/>
      <c r="BQ11" s="21">
        <v>1</v>
      </c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1"/>
      <c r="CC11" s="21">
        <v>1</v>
      </c>
      <c r="CD11" s="20"/>
      <c r="CE11" s="20"/>
      <c r="CF11" s="20"/>
      <c r="CG11" s="20"/>
      <c r="CH11" s="20"/>
      <c r="CI11" s="21">
        <v>1</v>
      </c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>
        <f t="shared" si="0"/>
        <v>7</v>
      </c>
    </row>
    <row r="12" spans="1:176" ht="14.4" x14ac:dyDescent="0.3">
      <c r="A12" s="5" t="s">
        <v>391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1">
        <v>3</v>
      </c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>
        <f t="shared" si="0"/>
        <v>1</v>
      </c>
    </row>
    <row r="13" spans="1:176" ht="14.4" x14ac:dyDescent="0.3">
      <c r="A13" s="5" t="s">
        <v>390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>
        <v>2</v>
      </c>
      <c r="AW13" s="20"/>
      <c r="AX13" s="21">
        <v>4</v>
      </c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1"/>
      <c r="CR13" s="21"/>
      <c r="CS13" s="21">
        <v>2</v>
      </c>
      <c r="CT13" s="20"/>
      <c r="CU13" s="20"/>
      <c r="CV13" s="20"/>
      <c r="CW13" s="20"/>
      <c r="CX13" s="20"/>
      <c r="CY13" s="20"/>
      <c r="CZ13" s="20"/>
      <c r="DA13" s="20"/>
      <c r="DB13" s="21">
        <v>4</v>
      </c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1"/>
      <c r="FI13" s="21">
        <v>2</v>
      </c>
      <c r="FJ13" s="21"/>
      <c r="FK13" s="21">
        <v>4</v>
      </c>
      <c r="FL13" s="20"/>
      <c r="FM13" s="20"/>
      <c r="FN13" s="20"/>
      <c r="FO13" s="20"/>
      <c r="FP13" s="20"/>
      <c r="FQ13" s="20"/>
      <c r="FR13" s="20"/>
      <c r="FS13" s="20"/>
      <c r="FT13" s="20">
        <f t="shared" si="0"/>
        <v>6</v>
      </c>
    </row>
    <row r="14" spans="1:176" ht="14.4" x14ac:dyDescent="0.3">
      <c r="A14" s="5" t="s">
        <v>389</v>
      </c>
      <c r="B14" s="20"/>
      <c r="C14" s="20"/>
      <c r="D14" s="20"/>
      <c r="E14" s="21">
        <v>4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>
        <f t="shared" si="0"/>
        <v>1</v>
      </c>
    </row>
    <row r="15" spans="1:176" ht="14.4" x14ac:dyDescent="0.3">
      <c r="A15" s="5" t="s">
        <v>388</v>
      </c>
      <c r="B15" s="20"/>
      <c r="C15" s="20"/>
      <c r="D15" s="20"/>
      <c r="E15" s="20"/>
      <c r="F15" s="20"/>
      <c r="G15" s="21">
        <v>1</v>
      </c>
      <c r="H15" s="20"/>
      <c r="I15" s="20"/>
      <c r="J15" s="20"/>
      <c r="K15" s="21"/>
      <c r="L15" s="21"/>
      <c r="M15" s="21">
        <v>1</v>
      </c>
      <c r="N15" s="20"/>
      <c r="O15" s="20"/>
      <c r="P15" s="20"/>
      <c r="Q15" s="21">
        <v>1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>
        <v>4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1"/>
      <c r="AZ15" s="20"/>
      <c r="BA15" s="20"/>
      <c r="BB15" s="20"/>
      <c r="BC15" s="20"/>
      <c r="BD15" s="20">
        <v>4</v>
      </c>
      <c r="BE15" s="20">
        <v>4</v>
      </c>
      <c r="BF15" s="20"/>
      <c r="BG15" s="20"/>
      <c r="BH15" s="20"/>
      <c r="BI15" s="21">
        <v>4</v>
      </c>
      <c r="BJ15" s="20"/>
      <c r="BK15" s="20"/>
      <c r="BL15" s="21"/>
      <c r="BM15" s="21"/>
      <c r="BN15" s="21"/>
      <c r="BO15" s="21">
        <v>1</v>
      </c>
      <c r="BP15" s="20"/>
      <c r="BQ15" s="20"/>
      <c r="BR15" s="20"/>
      <c r="BS15" s="20"/>
      <c r="BT15" s="20"/>
      <c r="BU15" s="21"/>
      <c r="BV15" s="21"/>
      <c r="BW15" s="21"/>
      <c r="BX15" s="21"/>
      <c r="BY15" s="21">
        <v>4</v>
      </c>
      <c r="BZ15" s="21">
        <v>1</v>
      </c>
      <c r="CA15" s="20"/>
      <c r="CB15" s="20"/>
      <c r="CC15" s="20"/>
      <c r="CD15" s="20"/>
      <c r="CE15" s="20"/>
      <c r="CF15" s="20"/>
      <c r="CG15" s="20"/>
      <c r="CH15" s="20"/>
      <c r="CI15" s="21">
        <v>4</v>
      </c>
      <c r="CJ15" s="20"/>
      <c r="CK15" s="20"/>
      <c r="CL15" s="20"/>
      <c r="CM15" s="20">
        <v>4</v>
      </c>
      <c r="CN15" s="20"/>
      <c r="CO15" s="20"/>
      <c r="CP15" s="20"/>
      <c r="CQ15" s="20">
        <v>4</v>
      </c>
      <c r="CR15" s="20"/>
      <c r="CS15" s="20"/>
      <c r="CT15" s="21">
        <v>4</v>
      </c>
      <c r="CU15" s="21">
        <v>4</v>
      </c>
      <c r="CV15" s="20"/>
      <c r="CW15" s="20"/>
      <c r="CX15" s="20"/>
      <c r="CY15" s="20"/>
      <c r="CZ15" s="20"/>
      <c r="DA15" s="20"/>
      <c r="DB15" s="21">
        <v>4</v>
      </c>
      <c r="DC15" s="20"/>
      <c r="DD15" s="20"/>
      <c r="DE15" s="21">
        <v>4</v>
      </c>
      <c r="DF15" s="20"/>
      <c r="DG15" s="21"/>
      <c r="DH15" s="21">
        <v>4</v>
      </c>
      <c r="DI15" s="20"/>
      <c r="DJ15" s="21">
        <v>4</v>
      </c>
      <c r="DK15" s="20"/>
      <c r="DL15" s="20"/>
      <c r="DM15" s="20"/>
      <c r="DN15" s="20"/>
      <c r="DO15" s="20"/>
      <c r="DP15" s="20"/>
      <c r="DQ15" s="20"/>
      <c r="DR15" s="21">
        <v>4</v>
      </c>
      <c r="DS15" s="20"/>
      <c r="DT15" s="20"/>
      <c r="DU15" s="20"/>
      <c r="DV15" s="21">
        <v>4</v>
      </c>
      <c r="DW15" s="20"/>
      <c r="DX15" s="20"/>
      <c r="DY15" s="21">
        <v>4</v>
      </c>
      <c r="DZ15" s="20"/>
      <c r="EA15" s="21"/>
      <c r="EB15" s="21">
        <v>1</v>
      </c>
      <c r="EC15" s="21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1">
        <v>1</v>
      </c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>
        <f t="shared" si="0"/>
        <v>24</v>
      </c>
    </row>
    <row r="16" spans="1:176" ht="14.4" x14ac:dyDescent="0.3">
      <c r="A16" s="5" t="s">
        <v>387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>
        <v>1</v>
      </c>
      <c r="FS16" s="20"/>
      <c r="FT16" s="20">
        <f t="shared" si="0"/>
        <v>1</v>
      </c>
    </row>
    <row r="17" spans="1:176" ht="14.4" x14ac:dyDescent="0.3">
      <c r="A17" s="5" t="s">
        <v>386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>
        <v>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  <c r="AL17" s="21">
        <v>4</v>
      </c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1"/>
      <c r="BA17" s="21">
        <v>1</v>
      </c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>
        <f t="shared" si="0"/>
        <v>3</v>
      </c>
    </row>
    <row r="18" spans="1:176" ht="14.4" x14ac:dyDescent="0.3">
      <c r="A18" s="5" t="s">
        <v>385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1">
        <v>1</v>
      </c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1">
        <v>1</v>
      </c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1">
        <v>4</v>
      </c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>
        <f t="shared" si="0"/>
        <v>3</v>
      </c>
    </row>
    <row r="19" spans="1:176" ht="14.4" x14ac:dyDescent="0.3">
      <c r="A19" s="5" t="s">
        <v>384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>
        <v>1</v>
      </c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>
        <f t="shared" si="0"/>
        <v>1</v>
      </c>
    </row>
    <row r="20" spans="1:176" ht="14.4" x14ac:dyDescent="0.3">
      <c r="A20" s="5" t="s">
        <v>383</v>
      </c>
      <c r="B20" s="20"/>
      <c r="C20" s="20"/>
      <c r="D20" s="20"/>
      <c r="E20" s="21">
        <v>4</v>
      </c>
      <c r="F20" s="20"/>
      <c r="G20" s="20">
        <v>1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>
        <v>1</v>
      </c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>
        <v>1</v>
      </c>
      <c r="BG20" s="20"/>
      <c r="BH20" s="21">
        <v>1</v>
      </c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1">
        <v>1</v>
      </c>
      <c r="CB20" s="20"/>
      <c r="CC20" s="20"/>
      <c r="CD20" s="20"/>
      <c r="CE20" s="20"/>
      <c r="CF20" s="20"/>
      <c r="CG20" s="20"/>
      <c r="CH20" s="20"/>
      <c r="CI20" s="21">
        <v>1</v>
      </c>
      <c r="CJ20" s="20"/>
      <c r="CK20" s="21">
        <v>1</v>
      </c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1"/>
      <c r="DH20" s="21">
        <v>1</v>
      </c>
      <c r="DI20" s="20"/>
      <c r="DJ20" s="21">
        <v>4</v>
      </c>
      <c r="DK20" s="20"/>
      <c r="DL20" s="20"/>
      <c r="DM20" s="20"/>
      <c r="DN20" s="20"/>
      <c r="DO20" s="20"/>
      <c r="DP20" s="21">
        <v>1</v>
      </c>
      <c r="DQ20" s="20"/>
      <c r="DR20" s="20"/>
      <c r="DS20" s="20"/>
      <c r="DT20" s="20"/>
      <c r="DU20" s="20"/>
      <c r="DV20" s="20"/>
      <c r="DW20" s="20"/>
      <c r="DX20" s="20"/>
      <c r="DY20" s="21">
        <v>1</v>
      </c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1"/>
      <c r="FF20" s="21">
        <v>1</v>
      </c>
      <c r="FG20" s="21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>
        <f t="shared" si="0"/>
        <v>13</v>
      </c>
    </row>
    <row r="21" spans="1:176" ht="14.4" x14ac:dyDescent="0.3">
      <c r="A21" s="5" t="s">
        <v>382</v>
      </c>
      <c r="B21" s="20"/>
      <c r="C21" s="20"/>
      <c r="D21" s="20"/>
      <c r="E21" s="20"/>
      <c r="F21" s="20"/>
      <c r="G21" s="20">
        <v>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>
        <v>4</v>
      </c>
      <c r="AP21" s="20"/>
      <c r="AQ21" s="21">
        <v>4</v>
      </c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1">
        <v>4</v>
      </c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1">
        <v>4</v>
      </c>
      <c r="CJ21" s="20"/>
      <c r="CK21" s="20">
        <v>1</v>
      </c>
      <c r="CL21" s="20"/>
      <c r="CM21" s="20">
        <v>4</v>
      </c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1">
        <v>4</v>
      </c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>
        <f t="shared" si="0"/>
        <v>8</v>
      </c>
    </row>
    <row r="22" spans="1:176" ht="14.4" x14ac:dyDescent="0.3">
      <c r="A22" s="5" t="s">
        <v>381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1"/>
      <c r="CE22" s="21"/>
      <c r="CF22" s="21"/>
      <c r="CG22" s="21"/>
      <c r="CH22" s="21">
        <v>1</v>
      </c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>
        <f t="shared" si="0"/>
        <v>1</v>
      </c>
    </row>
    <row r="23" spans="1:176" ht="14.4" x14ac:dyDescent="0.3">
      <c r="A23" s="5" t="s">
        <v>380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1">
        <v>1</v>
      </c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>
        <f t="shared" si="0"/>
        <v>1</v>
      </c>
    </row>
    <row r="24" spans="1:176" ht="14.4" x14ac:dyDescent="0.3">
      <c r="A24" s="5" t="s">
        <v>379</v>
      </c>
      <c r="B24" s="20"/>
      <c r="C24" s="20"/>
      <c r="D24" s="20"/>
      <c r="E24" s="21">
        <v>2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1">
        <v>1</v>
      </c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1">
        <v>2</v>
      </c>
      <c r="DK24" s="20"/>
      <c r="DL24" s="20"/>
      <c r="DM24" s="20"/>
      <c r="DN24" s="20"/>
      <c r="DO24" s="20"/>
      <c r="DP24" s="20"/>
      <c r="DQ24" s="20"/>
      <c r="DR24" s="21">
        <v>2</v>
      </c>
      <c r="DS24" s="20">
        <v>4</v>
      </c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>
        <f t="shared" si="0"/>
        <v>5</v>
      </c>
    </row>
    <row r="25" spans="1:176" ht="14.4" x14ac:dyDescent="0.3">
      <c r="A25" s="5" t="s">
        <v>378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>
        <v>1</v>
      </c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1"/>
      <c r="DA25" s="21">
        <v>0</v>
      </c>
      <c r="DB25" s="20"/>
      <c r="DC25" s="20"/>
      <c r="DD25" s="20"/>
      <c r="DE25" s="21">
        <v>4</v>
      </c>
      <c r="DF25" s="20"/>
      <c r="DG25" s="20"/>
      <c r="DH25" s="20"/>
      <c r="DI25" s="20"/>
      <c r="DJ25" s="21">
        <v>4</v>
      </c>
      <c r="DK25" s="20"/>
      <c r="DL25" s="20"/>
      <c r="DM25" s="20"/>
      <c r="DN25" s="20"/>
      <c r="DO25" s="20"/>
      <c r="DP25" s="20"/>
      <c r="DQ25" s="20"/>
      <c r="DR25" s="21">
        <v>4</v>
      </c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1"/>
      <c r="FK25" s="21">
        <v>4</v>
      </c>
      <c r="FL25" s="20"/>
      <c r="FM25" s="20"/>
      <c r="FN25" s="20"/>
      <c r="FO25" s="20"/>
      <c r="FP25" s="20"/>
      <c r="FQ25" s="20"/>
      <c r="FR25" s="20"/>
      <c r="FS25" s="20"/>
      <c r="FT25" s="20">
        <f t="shared" si="0"/>
        <v>6</v>
      </c>
    </row>
    <row r="26" spans="1:176" ht="14.4" x14ac:dyDescent="0.3">
      <c r="A26" s="5" t="s">
        <v>377</v>
      </c>
      <c r="B26" s="20"/>
      <c r="C26" s="20"/>
      <c r="D26" s="20"/>
      <c r="E26" s="20"/>
      <c r="F26" s="20">
        <v>1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>
        <v>1</v>
      </c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>
        <f t="shared" si="0"/>
        <v>2</v>
      </c>
    </row>
    <row r="27" spans="1:176" ht="14.4" x14ac:dyDescent="0.3">
      <c r="A27" s="5" t="s">
        <v>376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1">
        <v>1</v>
      </c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1">
        <v>1</v>
      </c>
      <c r="EO27" s="20"/>
      <c r="EP27" s="20"/>
      <c r="EQ27" s="20"/>
      <c r="ER27" s="20"/>
      <c r="ES27" s="20"/>
      <c r="ET27" s="20"/>
      <c r="EU27" s="21">
        <v>1</v>
      </c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>
        <f t="shared" si="0"/>
        <v>3</v>
      </c>
    </row>
    <row r="28" spans="1:176" ht="14.4" x14ac:dyDescent="0.3">
      <c r="A28" s="5" t="s">
        <v>375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>
        <v>1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>
        <v>1</v>
      </c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1">
        <v>1</v>
      </c>
      <c r="AW28" s="20"/>
      <c r="AX28" s="21">
        <v>1</v>
      </c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1"/>
      <c r="BK28" s="21">
        <v>1</v>
      </c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1"/>
      <c r="CM28" s="21"/>
      <c r="CN28" s="21">
        <v>1</v>
      </c>
      <c r="CO28" s="21">
        <v>1</v>
      </c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1"/>
      <c r="DA28" s="21">
        <v>4</v>
      </c>
      <c r="DB28" s="20"/>
      <c r="DC28" s="21"/>
      <c r="DD28" s="21"/>
      <c r="DE28" s="21">
        <v>4</v>
      </c>
      <c r="DF28" s="20"/>
      <c r="DG28" s="20"/>
      <c r="DH28" s="20"/>
      <c r="DI28" s="20"/>
      <c r="DJ28" s="21">
        <v>4</v>
      </c>
      <c r="DK28" s="20">
        <v>4</v>
      </c>
      <c r="DL28" s="20"/>
      <c r="DM28" s="20">
        <v>4</v>
      </c>
      <c r="DN28" s="20"/>
      <c r="DO28" s="21">
        <v>1</v>
      </c>
      <c r="DP28" s="20"/>
      <c r="DQ28" s="20">
        <v>1</v>
      </c>
      <c r="DR28" s="21">
        <v>4</v>
      </c>
      <c r="DS28" s="20"/>
      <c r="DT28" s="20"/>
      <c r="DU28" s="20"/>
      <c r="DV28" s="20"/>
      <c r="DW28" s="20"/>
      <c r="DX28" s="21">
        <v>1</v>
      </c>
      <c r="DY28" s="20"/>
      <c r="DZ28" s="20"/>
      <c r="EA28" s="20"/>
      <c r="EB28" s="20"/>
      <c r="EC28" s="20"/>
      <c r="ED28" s="21"/>
      <c r="EE28" s="21"/>
      <c r="EF28" s="21"/>
      <c r="EG28" s="21"/>
      <c r="EH28" s="21">
        <v>1</v>
      </c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1"/>
      <c r="FK28" s="21">
        <v>1</v>
      </c>
      <c r="FL28" s="21"/>
      <c r="FM28" s="21"/>
      <c r="FN28" s="21">
        <v>1</v>
      </c>
      <c r="FO28" s="21">
        <v>1</v>
      </c>
      <c r="FP28" s="21"/>
      <c r="FQ28" s="21"/>
      <c r="FR28" s="21"/>
      <c r="FS28" s="21"/>
      <c r="FT28" s="20">
        <f t="shared" si="0"/>
        <v>20</v>
      </c>
    </row>
    <row r="29" spans="1:176" ht="14.4" x14ac:dyDescent="0.3">
      <c r="A29" s="5" t="s">
        <v>374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1">
        <v>4</v>
      </c>
      <c r="P29" s="21">
        <v>1</v>
      </c>
      <c r="Q29" s="20"/>
      <c r="R29" s="20"/>
      <c r="S29" s="20"/>
      <c r="T29" s="20"/>
      <c r="U29" s="21"/>
      <c r="V29" s="21"/>
      <c r="W29" s="21">
        <v>1</v>
      </c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>
        <v>1</v>
      </c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1"/>
      <c r="EJ29" s="21"/>
      <c r="EK29" s="21"/>
      <c r="EL29" s="21"/>
      <c r="EM29" s="21">
        <v>1</v>
      </c>
      <c r="EN29" s="20"/>
      <c r="EO29" s="20"/>
      <c r="EP29" s="20"/>
      <c r="EQ29" s="20"/>
      <c r="ER29" s="20"/>
      <c r="ES29" s="20"/>
      <c r="ET29" s="20"/>
      <c r="EU29" s="20"/>
      <c r="EV29" s="20"/>
      <c r="EW29" s="21">
        <v>1</v>
      </c>
      <c r="EX29" s="21">
        <v>1</v>
      </c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>
        <f t="shared" si="0"/>
        <v>7</v>
      </c>
    </row>
    <row r="30" spans="1:176" ht="14.4" x14ac:dyDescent="0.3">
      <c r="A30" s="5" t="s">
        <v>373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1">
        <v>1</v>
      </c>
      <c r="AQ30" s="20"/>
      <c r="AR30" s="20"/>
      <c r="AS30" s="20"/>
      <c r="AT30" s="20"/>
      <c r="AU30" s="21">
        <v>1</v>
      </c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>
        <v>1</v>
      </c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1">
        <v>1</v>
      </c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1">
        <v>4</v>
      </c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1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>
        <f t="shared" si="0"/>
        <v>5</v>
      </c>
    </row>
    <row r="31" spans="1:176" ht="14.4" x14ac:dyDescent="0.3">
      <c r="A31" s="5" t="s">
        <v>372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1"/>
      <c r="AC31" s="21"/>
      <c r="AD31" s="21"/>
      <c r="AE31" s="21">
        <v>1</v>
      </c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1"/>
      <c r="BT31" s="21">
        <v>1</v>
      </c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1">
        <v>1</v>
      </c>
      <c r="CV31" s="20"/>
      <c r="CW31" s="20"/>
      <c r="CX31" s="20"/>
      <c r="CY31" s="20"/>
      <c r="CZ31" s="20"/>
      <c r="DA31" s="20"/>
      <c r="DB31" s="20"/>
      <c r="DC31" s="20"/>
      <c r="DD31" s="20"/>
      <c r="DE31" s="20">
        <v>1</v>
      </c>
      <c r="DF31" s="20"/>
      <c r="DG31" s="21"/>
      <c r="DH31" s="21">
        <v>1</v>
      </c>
      <c r="DI31" s="20"/>
      <c r="DJ31" s="20"/>
      <c r="DK31" s="20"/>
      <c r="DL31" s="20"/>
      <c r="DM31" s="20"/>
      <c r="DN31" s="21">
        <v>1</v>
      </c>
      <c r="DO31" s="20"/>
      <c r="DP31" s="20"/>
      <c r="DQ31" s="20"/>
      <c r="DR31" s="20"/>
      <c r="DS31" s="20"/>
      <c r="DT31" s="20"/>
      <c r="DU31" s="20"/>
      <c r="DV31" s="21">
        <v>1</v>
      </c>
      <c r="DW31" s="20"/>
      <c r="DX31" s="20"/>
      <c r="DY31" s="21">
        <v>1</v>
      </c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>
        <f t="shared" si="0"/>
        <v>8</v>
      </c>
    </row>
    <row r="32" spans="1:176" ht="14.4" x14ac:dyDescent="0.3">
      <c r="A32" s="5" t="s">
        <v>371</v>
      </c>
      <c r="B32" s="20"/>
      <c r="C32" s="20"/>
      <c r="D32" s="20"/>
      <c r="E32" s="21">
        <v>4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21"/>
      <c r="AA32" s="21">
        <v>1</v>
      </c>
      <c r="AB32" s="20"/>
      <c r="AC32" s="20"/>
      <c r="AD32" s="20"/>
      <c r="AE32" s="20"/>
      <c r="AF32" s="21">
        <v>1</v>
      </c>
      <c r="AG32" s="20"/>
      <c r="AH32" s="20"/>
      <c r="AI32" s="20"/>
      <c r="AJ32" s="20"/>
      <c r="AK32" s="20"/>
      <c r="AL32" s="20"/>
      <c r="AM32" s="21">
        <v>1</v>
      </c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>
        <v>1</v>
      </c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1">
        <v>2</v>
      </c>
      <c r="DN32" s="20"/>
      <c r="DO32" s="20"/>
      <c r="DP32" s="20"/>
      <c r="DQ32" s="20"/>
      <c r="DR32" s="21">
        <v>2</v>
      </c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>
        <f t="shared" si="0"/>
        <v>7</v>
      </c>
    </row>
    <row r="33" spans="1:176" ht="14.4" x14ac:dyDescent="0.3">
      <c r="A33" s="5" t="s">
        <v>370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>
        <v>4</v>
      </c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>
        <v>1</v>
      </c>
      <c r="CZ33" s="20"/>
      <c r="DA33" s="20"/>
      <c r="DB33" s="20"/>
      <c r="DC33" s="20"/>
      <c r="DD33" s="20">
        <v>4</v>
      </c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>
        <f t="shared" si="0"/>
        <v>3</v>
      </c>
    </row>
    <row r="34" spans="1:176" ht="14.4" x14ac:dyDescent="0.3">
      <c r="A34" s="5" t="s">
        <v>369</v>
      </c>
      <c r="B34" s="20"/>
      <c r="C34" s="20"/>
      <c r="D34" s="20">
        <v>4</v>
      </c>
      <c r="E34" s="20">
        <v>4</v>
      </c>
      <c r="F34" s="20">
        <v>4</v>
      </c>
      <c r="G34" s="20"/>
      <c r="H34" s="20">
        <v>4</v>
      </c>
      <c r="I34" s="20"/>
      <c r="J34" s="20"/>
      <c r="K34" s="20">
        <v>4</v>
      </c>
      <c r="L34" s="20"/>
      <c r="M34" s="20"/>
      <c r="N34" s="20"/>
      <c r="O34" s="20">
        <v>4</v>
      </c>
      <c r="P34" s="20">
        <v>4</v>
      </c>
      <c r="Q34" s="20"/>
      <c r="R34" s="20">
        <v>4</v>
      </c>
      <c r="S34" s="20">
        <v>4</v>
      </c>
      <c r="T34" s="20"/>
      <c r="U34" s="20"/>
      <c r="V34" s="20"/>
      <c r="W34" s="20"/>
      <c r="X34" s="20"/>
      <c r="Y34" s="20"/>
      <c r="Z34" s="20"/>
      <c r="AA34" s="20"/>
      <c r="AB34" s="21">
        <v>4</v>
      </c>
      <c r="AC34" s="21">
        <v>1</v>
      </c>
      <c r="AD34" s="21"/>
      <c r="AE34" s="21">
        <v>1</v>
      </c>
      <c r="AF34" s="20"/>
      <c r="AG34" s="20">
        <v>4</v>
      </c>
      <c r="AH34" s="21">
        <v>4</v>
      </c>
      <c r="AI34" s="21"/>
      <c r="AJ34" s="21">
        <v>1</v>
      </c>
      <c r="AK34" s="20">
        <v>4</v>
      </c>
      <c r="AL34" s="20">
        <v>4</v>
      </c>
      <c r="AM34" s="20"/>
      <c r="AN34" s="20"/>
      <c r="AO34" s="20"/>
      <c r="AP34" s="20"/>
      <c r="AQ34" s="20"/>
      <c r="AR34" s="20">
        <v>4</v>
      </c>
      <c r="AS34" s="20">
        <v>4</v>
      </c>
      <c r="AT34" s="20"/>
      <c r="AU34" s="20"/>
      <c r="AV34" s="20"/>
      <c r="AW34" s="20"/>
      <c r="AX34" s="20"/>
      <c r="AY34" s="20">
        <v>4</v>
      </c>
      <c r="AZ34" s="20"/>
      <c r="BA34" s="20">
        <v>4</v>
      </c>
      <c r="BB34" s="20">
        <v>4</v>
      </c>
      <c r="BC34" s="20"/>
      <c r="BD34" s="20"/>
      <c r="BE34" s="20">
        <v>4</v>
      </c>
      <c r="BF34" s="20"/>
      <c r="BG34" s="20">
        <v>4</v>
      </c>
      <c r="BH34" s="20"/>
      <c r="BI34" s="20"/>
      <c r="BJ34" s="20"/>
      <c r="BK34" s="20"/>
      <c r="BL34" s="20">
        <v>4</v>
      </c>
      <c r="BM34" s="20">
        <v>4</v>
      </c>
      <c r="BN34" s="20">
        <v>4</v>
      </c>
      <c r="BO34" s="20"/>
      <c r="BP34" s="20"/>
      <c r="BQ34" s="20"/>
      <c r="BR34" s="20"/>
      <c r="BS34" s="20">
        <v>4</v>
      </c>
      <c r="BT34" s="20"/>
      <c r="BU34" s="20"/>
      <c r="BV34" s="20">
        <v>4</v>
      </c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>
        <v>4</v>
      </c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>
        <v>4</v>
      </c>
      <c r="CW34" s="20"/>
      <c r="CX34" s="20"/>
      <c r="CY34" s="20"/>
      <c r="CZ34" s="20"/>
      <c r="DA34" s="20"/>
      <c r="DB34" s="20"/>
      <c r="DC34" s="20"/>
      <c r="DD34" s="20">
        <v>4</v>
      </c>
      <c r="DE34" s="20"/>
      <c r="DF34" s="20"/>
      <c r="DG34" s="20"/>
      <c r="DH34" s="20"/>
      <c r="DI34" s="20"/>
      <c r="DJ34" s="20">
        <v>4</v>
      </c>
      <c r="DK34" s="20"/>
      <c r="DL34" s="20"/>
      <c r="DM34" s="20"/>
      <c r="DN34" s="20"/>
      <c r="DO34" s="20"/>
      <c r="DP34" s="20"/>
      <c r="DQ34" s="20"/>
      <c r="DR34" s="20"/>
      <c r="DS34" s="20">
        <v>4</v>
      </c>
      <c r="DT34" s="20"/>
      <c r="DU34" s="20"/>
      <c r="DV34" s="20">
        <v>4</v>
      </c>
      <c r="DW34" s="20">
        <v>4</v>
      </c>
      <c r="DX34" s="20"/>
      <c r="DY34" s="20"/>
      <c r="DZ34" s="20"/>
      <c r="EA34" s="20"/>
      <c r="EB34" s="20"/>
      <c r="EC34" s="20">
        <v>4</v>
      </c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>
        <v>4</v>
      </c>
      <c r="EX34" s="20">
        <v>4</v>
      </c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>
        <f t="shared" si="0"/>
        <v>39</v>
      </c>
    </row>
    <row r="35" spans="1:176" ht="14.4" x14ac:dyDescent="0.3">
      <c r="A35" s="5" t="s">
        <v>368</v>
      </c>
      <c r="B35" s="20"/>
      <c r="C35" s="20"/>
      <c r="D35" s="20"/>
      <c r="E35" s="20"/>
      <c r="F35" s="20"/>
      <c r="G35" s="21">
        <v>4</v>
      </c>
      <c r="H35" s="20"/>
      <c r="I35" s="20"/>
      <c r="J35" s="20"/>
      <c r="K35" s="20"/>
      <c r="L35" s="20">
        <v>1</v>
      </c>
      <c r="M35" s="20"/>
      <c r="N35" s="20">
        <v>4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1"/>
      <c r="BE35" s="21">
        <v>1</v>
      </c>
      <c r="BF35" s="20"/>
      <c r="BG35" s="20"/>
      <c r="BH35" s="20"/>
      <c r="BI35" s="20"/>
      <c r="BJ35" s="20">
        <v>4</v>
      </c>
      <c r="BK35" s="20"/>
      <c r="BL35" s="20"/>
      <c r="BM35" s="20"/>
      <c r="BN35" s="20"/>
      <c r="BO35" s="20"/>
      <c r="BP35" s="21">
        <v>1</v>
      </c>
      <c r="BQ35" s="20"/>
      <c r="BR35" s="20"/>
      <c r="BS35" s="20"/>
      <c r="BT35" s="20"/>
      <c r="BU35" s="20">
        <v>4</v>
      </c>
      <c r="BV35" s="20"/>
      <c r="BW35" s="20">
        <v>4</v>
      </c>
      <c r="BX35" s="20">
        <v>4</v>
      </c>
      <c r="BY35" s="20"/>
      <c r="BZ35" s="20"/>
      <c r="CA35" s="20"/>
      <c r="CB35" s="20"/>
      <c r="CC35" s="20"/>
      <c r="CD35" s="20">
        <v>4</v>
      </c>
      <c r="CE35" s="20">
        <v>1</v>
      </c>
      <c r="CF35" s="20">
        <v>4</v>
      </c>
      <c r="CG35" s="20">
        <v>1</v>
      </c>
      <c r="CH35" s="20"/>
      <c r="CI35" s="21">
        <v>1</v>
      </c>
      <c r="CJ35" s="21">
        <v>1</v>
      </c>
      <c r="CK35" s="20"/>
      <c r="CL35" s="20">
        <v>4</v>
      </c>
      <c r="CM35" s="20"/>
      <c r="CN35" s="20"/>
      <c r="CO35" s="20"/>
      <c r="CP35" s="20"/>
      <c r="CQ35" s="21"/>
      <c r="CR35" s="21"/>
      <c r="CS35" s="21">
        <v>1</v>
      </c>
      <c r="CT35" s="20"/>
      <c r="CU35" s="20"/>
      <c r="CV35" s="20"/>
      <c r="CW35" s="21">
        <v>4</v>
      </c>
      <c r="CX35" s="20"/>
      <c r="CY35" s="20">
        <v>4</v>
      </c>
      <c r="CZ35" s="21"/>
      <c r="DA35" s="21">
        <v>4</v>
      </c>
      <c r="DB35" s="21">
        <v>4</v>
      </c>
      <c r="DC35" s="20">
        <v>4</v>
      </c>
      <c r="DD35" s="20"/>
      <c r="DE35" s="21">
        <v>4</v>
      </c>
      <c r="DF35" s="20"/>
      <c r="DG35" s="20"/>
      <c r="DH35" s="20"/>
      <c r="DI35" s="20"/>
      <c r="DJ35" s="20">
        <v>4</v>
      </c>
      <c r="DK35" s="21">
        <v>4</v>
      </c>
      <c r="DL35" s="20"/>
      <c r="DM35" s="21">
        <v>4</v>
      </c>
      <c r="DN35" s="20"/>
      <c r="DO35" s="20"/>
      <c r="DP35" s="20"/>
      <c r="DQ35" s="20"/>
      <c r="DR35" s="21">
        <v>4</v>
      </c>
      <c r="DS35" s="21"/>
      <c r="DT35" s="21"/>
      <c r="DU35" s="21">
        <v>1</v>
      </c>
      <c r="DV35" s="21">
        <v>1</v>
      </c>
      <c r="DW35" s="21">
        <v>4</v>
      </c>
      <c r="DX35" s="20"/>
      <c r="DY35" s="21">
        <v>4</v>
      </c>
      <c r="DZ35" s="20"/>
      <c r="EA35" s="20">
        <v>4</v>
      </c>
      <c r="EB35" s="20"/>
      <c r="EC35" s="20"/>
      <c r="ED35" s="20">
        <v>1</v>
      </c>
      <c r="EE35" s="20">
        <v>1</v>
      </c>
      <c r="EF35" s="20">
        <v>4</v>
      </c>
      <c r="EG35" s="20">
        <v>4</v>
      </c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1"/>
      <c r="EZ35" s="21"/>
      <c r="FA35" s="21"/>
      <c r="FB35" s="21">
        <v>4</v>
      </c>
      <c r="FC35" s="21">
        <v>4</v>
      </c>
      <c r="FD35" s="21">
        <v>1</v>
      </c>
      <c r="FE35" s="20">
        <v>4</v>
      </c>
      <c r="FF35" s="20"/>
      <c r="FG35" s="20">
        <v>4</v>
      </c>
      <c r="FH35" s="20">
        <v>4</v>
      </c>
      <c r="FI35" s="20"/>
      <c r="FJ35" s="20">
        <v>4</v>
      </c>
      <c r="FK35" s="20"/>
      <c r="FL35" s="20"/>
      <c r="FM35" s="20"/>
      <c r="FN35" s="20"/>
      <c r="FO35" s="20"/>
      <c r="FP35" s="20"/>
      <c r="FQ35" s="20"/>
      <c r="FR35" s="20">
        <v>4</v>
      </c>
      <c r="FS35" s="20">
        <v>1</v>
      </c>
      <c r="FT35" s="20">
        <f t="shared" si="0"/>
        <v>45</v>
      </c>
    </row>
    <row r="36" spans="1:176" ht="14.4" x14ac:dyDescent="0.3">
      <c r="A36" s="23" t="s">
        <v>367</v>
      </c>
      <c r="B36" s="22"/>
      <c r="C36" s="22"/>
      <c r="D36" s="22"/>
      <c r="E36" s="22">
        <v>1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>
        <v>1</v>
      </c>
      <c r="CS36" s="22"/>
      <c r="CT36" s="22"/>
      <c r="CU36" s="22"/>
      <c r="CV36" s="22">
        <v>1</v>
      </c>
      <c r="CW36" s="22"/>
      <c r="CX36" s="22"/>
      <c r="CY36" s="22"/>
      <c r="CZ36" s="22">
        <v>1</v>
      </c>
      <c r="DA36" s="22"/>
      <c r="DB36" s="22"/>
      <c r="DC36" s="22"/>
      <c r="DD36" s="22">
        <v>1</v>
      </c>
      <c r="DE36" s="22"/>
      <c r="DF36" s="22"/>
      <c r="DG36" s="22">
        <v>1</v>
      </c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>
        <v>1</v>
      </c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>
        <v>1</v>
      </c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0">
        <f t="shared" si="0"/>
        <v>8</v>
      </c>
    </row>
    <row r="37" spans="1:176" ht="14.4" x14ac:dyDescent="0.3">
      <c r="A37" s="5" t="s">
        <v>366</v>
      </c>
      <c r="B37" s="20"/>
      <c r="C37" s="20"/>
      <c r="D37" s="20"/>
      <c r="E37" s="20">
        <v>4</v>
      </c>
      <c r="F37" s="21">
        <v>4</v>
      </c>
      <c r="G37" s="20"/>
      <c r="H37" s="20"/>
      <c r="I37" s="20"/>
      <c r="J37" s="21">
        <v>4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>
        <v>4</v>
      </c>
      <c r="W37" s="20"/>
      <c r="X37" s="21">
        <v>4</v>
      </c>
      <c r="Y37" s="20"/>
      <c r="Z37" s="20"/>
      <c r="AA37" s="20"/>
      <c r="AB37" s="20"/>
      <c r="AC37" s="20"/>
      <c r="AD37" s="20"/>
      <c r="AE37" s="20"/>
      <c r="AF37" s="20"/>
      <c r="AG37" s="21">
        <v>4</v>
      </c>
      <c r="AH37" s="20"/>
      <c r="AI37" s="20"/>
      <c r="AJ37" s="20"/>
      <c r="AK37" s="20">
        <v>4</v>
      </c>
      <c r="AL37" s="20"/>
      <c r="AM37" s="20"/>
      <c r="AN37" s="20"/>
      <c r="AO37" s="20"/>
      <c r="AP37" s="20"/>
      <c r="AQ37" s="20"/>
      <c r="AR37" s="20"/>
      <c r="AS37" s="20">
        <v>1</v>
      </c>
      <c r="AT37" s="20"/>
      <c r="AU37" s="20"/>
      <c r="AV37" s="20">
        <v>4</v>
      </c>
      <c r="AW37" s="20"/>
      <c r="AX37" s="20">
        <v>4</v>
      </c>
      <c r="AY37" s="20"/>
      <c r="AZ37" s="20">
        <v>4</v>
      </c>
      <c r="BA37" s="20"/>
      <c r="BB37" s="21"/>
      <c r="BC37" s="21">
        <v>4</v>
      </c>
      <c r="BD37" s="20"/>
      <c r="BE37" s="20"/>
      <c r="BF37" s="20"/>
      <c r="BG37" s="21">
        <v>4</v>
      </c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>
        <v>4</v>
      </c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>
        <v>4</v>
      </c>
      <c r="EJ37" s="20"/>
      <c r="EK37" s="20"/>
      <c r="EL37" s="20"/>
      <c r="EM37" s="20"/>
      <c r="EN37" s="20"/>
      <c r="EO37" s="21">
        <v>4</v>
      </c>
      <c r="EP37" s="21">
        <v>4</v>
      </c>
      <c r="EQ37" s="21">
        <v>4</v>
      </c>
      <c r="ER37" s="21">
        <v>4</v>
      </c>
      <c r="ES37" s="21">
        <v>4</v>
      </c>
      <c r="ET37" s="21">
        <v>4</v>
      </c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>
        <v>4</v>
      </c>
      <c r="FM37" s="20">
        <v>4</v>
      </c>
      <c r="FN37" s="20"/>
      <c r="FO37" s="21">
        <v>4</v>
      </c>
      <c r="FP37" s="21">
        <v>4</v>
      </c>
      <c r="FQ37" s="21"/>
      <c r="FR37" s="21"/>
      <c r="FS37" s="21"/>
      <c r="FT37" s="20">
        <f t="shared" si="0"/>
        <v>25</v>
      </c>
    </row>
    <row r="38" spans="1:176" ht="14.4" x14ac:dyDescent="0.3">
      <c r="A38" s="5" t="s">
        <v>365</v>
      </c>
      <c r="B38" s="20"/>
      <c r="C38" s="20"/>
      <c r="D38" s="20"/>
      <c r="E38" s="21">
        <v>4</v>
      </c>
      <c r="F38" s="21">
        <v>1</v>
      </c>
      <c r="G38" s="20">
        <v>4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>
        <v>4</v>
      </c>
      <c r="S38" s="20"/>
      <c r="T38" s="20"/>
      <c r="U38" s="20">
        <v>4</v>
      </c>
      <c r="V38" s="20"/>
      <c r="W38" s="20">
        <v>4</v>
      </c>
      <c r="X38" s="21">
        <v>4</v>
      </c>
      <c r="Y38" s="20">
        <v>4</v>
      </c>
      <c r="Z38" s="20">
        <v>4</v>
      </c>
      <c r="AA38" s="20"/>
      <c r="AB38" s="20">
        <v>4</v>
      </c>
      <c r="AC38" s="20"/>
      <c r="AD38" s="20"/>
      <c r="AE38" s="20"/>
      <c r="AF38" s="20"/>
      <c r="AG38" s="21">
        <v>4</v>
      </c>
      <c r="AH38" s="20"/>
      <c r="AI38" s="20"/>
      <c r="AJ38" s="20"/>
      <c r="AK38" s="20">
        <v>4</v>
      </c>
      <c r="AL38" s="20">
        <v>4</v>
      </c>
      <c r="AM38" s="20"/>
      <c r="AN38" s="20">
        <v>4</v>
      </c>
      <c r="AO38" s="20"/>
      <c r="AP38" s="20"/>
      <c r="AQ38" s="20"/>
      <c r="AR38" s="20"/>
      <c r="AS38" s="20">
        <v>4</v>
      </c>
      <c r="AT38" s="20"/>
      <c r="AU38" s="20"/>
      <c r="AV38" s="20"/>
      <c r="AW38" s="20"/>
      <c r="AX38" s="20"/>
      <c r="AY38" s="20"/>
      <c r="AZ38" s="20"/>
      <c r="BA38" s="20">
        <v>4</v>
      </c>
      <c r="BB38" s="20">
        <v>4</v>
      </c>
      <c r="BC38" s="20">
        <v>4</v>
      </c>
      <c r="BD38" s="20"/>
      <c r="BE38" s="20"/>
      <c r="BF38" s="20"/>
      <c r="BG38" s="20">
        <v>4</v>
      </c>
      <c r="BH38" s="20"/>
      <c r="BI38" s="20"/>
      <c r="BJ38" s="20">
        <v>4</v>
      </c>
      <c r="BK38" s="20"/>
      <c r="BL38" s="20"/>
      <c r="BM38" s="20"/>
      <c r="BN38" s="20">
        <v>4</v>
      </c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>
        <v>4</v>
      </c>
      <c r="EK38" s="20"/>
      <c r="EL38" s="20">
        <v>4</v>
      </c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>
        <v>4</v>
      </c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>
        <f t="shared" si="0"/>
        <v>24</v>
      </c>
    </row>
    <row r="39" spans="1:176" ht="15.75" customHeight="1" x14ac:dyDescent="0.25">
      <c r="A39" s="19" t="s">
        <v>364</v>
      </c>
      <c r="B39" s="4">
        <f t="shared" ref="B39:G39" si="1">COUNT(B2:B38)</f>
        <v>1</v>
      </c>
      <c r="C39" s="4">
        <f t="shared" si="1"/>
        <v>1</v>
      </c>
      <c r="D39" s="4">
        <f t="shared" si="1"/>
        <v>1</v>
      </c>
      <c r="E39" s="4">
        <f t="shared" si="1"/>
        <v>13</v>
      </c>
      <c r="F39" s="4">
        <f t="shared" si="1"/>
        <v>5</v>
      </c>
      <c r="G39" s="4">
        <f t="shared" si="1"/>
        <v>9</v>
      </c>
      <c r="I39" s="4">
        <f t="shared" ref="I39:AN39" si="2">COUNT(I2:I38)</f>
        <v>1</v>
      </c>
      <c r="J39" s="4">
        <f t="shared" si="2"/>
        <v>1</v>
      </c>
      <c r="K39" s="4">
        <f t="shared" si="2"/>
        <v>1</v>
      </c>
      <c r="L39" s="4">
        <f t="shared" si="2"/>
        <v>1</v>
      </c>
      <c r="M39" s="4">
        <f t="shared" si="2"/>
        <v>1</v>
      </c>
      <c r="N39" s="4">
        <f t="shared" si="2"/>
        <v>1</v>
      </c>
      <c r="O39" s="4">
        <f t="shared" si="2"/>
        <v>2</v>
      </c>
      <c r="P39" s="4">
        <f t="shared" si="2"/>
        <v>2</v>
      </c>
      <c r="Q39" s="4">
        <f t="shared" si="2"/>
        <v>1</v>
      </c>
      <c r="R39" s="4">
        <f t="shared" si="2"/>
        <v>3</v>
      </c>
      <c r="S39" s="4">
        <f t="shared" si="2"/>
        <v>1</v>
      </c>
      <c r="T39" s="4">
        <f t="shared" si="2"/>
        <v>1</v>
      </c>
      <c r="U39" s="4">
        <f t="shared" si="2"/>
        <v>1</v>
      </c>
      <c r="V39" s="4">
        <f t="shared" si="2"/>
        <v>1</v>
      </c>
      <c r="W39" s="4">
        <f t="shared" si="2"/>
        <v>3</v>
      </c>
      <c r="X39" s="4">
        <f t="shared" si="2"/>
        <v>3</v>
      </c>
      <c r="Y39" s="4">
        <f t="shared" si="2"/>
        <v>1</v>
      </c>
      <c r="Z39" s="4">
        <f t="shared" si="2"/>
        <v>1</v>
      </c>
      <c r="AA39" s="4">
        <f t="shared" si="2"/>
        <v>1</v>
      </c>
      <c r="AB39" s="4">
        <f t="shared" si="2"/>
        <v>2</v>
      </c>
      <c r="AC39" s="4">
        <f t="shared" si="2"/>
        <v>1</v>
      </c>
      <c r="AD39" s="4">
        <f t="shared" si="2"/>
        <v>1</v>
      </c>
      <c r="AE39" s="4">
        <f t="shared" si="2"/>
        <v>2</v>
      </c>
      <c r="AF39" s="4">
        <f t="shared" si="2"/>
        <v>1</v>
      </c>
      <c r="AG39" s="4">
        <f t="shared" si="2"/>
        <v>3</v>
      </c>
      <c r="AH39" s="4">
        <f t="shared" si="2"/>
        <v>1</v>
      </c>
      <c r="AI39" s="4">
        <f t="shared" si="2"/>
        <v>1</v>
      </c>
      <c r="AJ39" s="4">
        <f t="shared" si="2"/>
        <v>1</v>
      </c>
      <c r="AK39" s="4">
        <f t="shared" si="2"/>
        <v>3</v>
      </c>
      <c r="AL39" s="4">
        <f t="shared" si="2"/>
        <v>3</v>
      </c>
      <c r="AM39" s="4">
        <f t="shared" si="2"/>
        <v>1</v>
      </c>
      <c r="AN39" s="4">
        <f t="shared" si="2"/>
        <v>1</v>
      </c>
      <c r="AO39" s="4">
        <f t="shared" ref="AO39:BT39" si="3">COUNT(AO2:AO38)</f>
        <v>3</v>
      </c>
      <c r="AP39" s="4">
        <f t="shared" si="3"/>
        <v>1</v>
      </c>
      <c r="AQ39" s="4">
        <f t="shared" si="3"/>
        <v>1</v>
      </c>
      <c r="AR39" s="4">
        <f t="shared" si="3"/>
        <v>1</v>
      </c>
      <c r="AS39" s="4">
        <f t="shared" si="3"/>
        <v>3</v>
      </c>
      <c r="AT39" s="4">
        <f t="shared" si="3"/>
        <v>4</v>
      </c>
      <c r="AU39" s="4">
        <f t="shared" si="3"/>
        <v>1</v>
      </c>
      <c r="AV39" s="4">
        <f t="shared" si="3"/>
        <v>4</v>
      </c>
      <c r="AW39" s="4">
        <f t="shared" si="3"/>
        <v>4</v>
      </c>
      <c r="AX39" s="4">
        <f t="shared" si="3"/>
        <v>3</v>
      </c>
      <c r="AY39" s="4">
        <f t="shared" si="3"/>
        <v>1</v>
      </c>
      <c r="AZ39" s="4">
        <f t="shared" si="3"/>
        <v>1</v>
      </c>
      <c r="BA39" s="4">
        <f t="shared" si="3"/>
        <v>3</v>
      </c>
      <c r="BB39" s="4">
        <f t="shared" si="3"/>
        <v>2</v>
      </c>
      <c r="BC39" s="4">
        <f t="shared" si="3"/>
        <v>3</v>
      </c>
      <c r="BD39" s="4">
        <f t="shared" si="3"/>
        <v>1</v>
      </c>
      <c r="BE39" s="4">
        <f t="shared" si="3"/>
        <v>3</v>
      </c>
      <c r="BF39" s="4">
        <f t="shared" si="3"/>
        <v>5</v>
      </c>
      <c r="BG39" s="4">
        <f t="shared" si="3"/>
        <v>4</v>
      </c>
      <c r="BH39" s="4">
        <f t="shared" si="3"/>
        <v>2</v>
      </c>
      <c r="BI39" s="4">
        <f t="shared" si="3"/>
        <v>1</v>
      </c>
      <c r="BJ39" s="4">
        <f t="shared" si="3"/>
        <v>2</v>
      </c>
      <c r="BK39" s="4">
        <f t="shared" si="3"/>
        <v>1</v>
      </c>
      <c r="BL39" s="4">
        <f t="shared" si="3"/>
        <v>1</v>
      </c>
      <c r="BM39" s="4">
        <f t="shared" si="3"/>
        <v>1</v>
      </c>
      <c r="BN39" s="4">
        <f t="shared" si="3"/>
        <v>2</v>
      </c>
      <c r="BO39" s="4">
        <f t="shared" si="3"/>
        <v>1</v>
      </c>
      <c r="BP39" s="4">
        <f t="shared" si="3"/>
        <v>1</v>
      </c>
      <c r="BQ39" s="4">
        <f t="shared" si="3"/>
        <v>1</v>
      </c>
      <c r="BR39" s="4">
        <f t="shared" si="3"/>
        <v>1</v>
      </c>
      <c r="BS39" s="4">
        <f t="shared" si="3"/>
        <v>1</v>
      </c>
      <c r="BT39" s="4">
        <f t="shared" si="3"/>
        <v>1</v>
      </c>
      <c r="BU39" s="4">
        <f t="shared" ref="BU39:CZ39" si="4">COUNT(BU2:BU38)</f>
        <v>1</v>
      </c>
      <c r="BV39" s="4">
        <f t="shared" si="4"/>
        <v>1</v>
      </c>
      <c r="BW39" s="4">
        <f t="shared" si="4"/>
        <v>1</v>
      </c>
      <c r="BX39" s="4">
        <f t="shared" si="4"/>
        <v>1</v>
      </c>
      <c r="BY39" s="4">
        <f t="shared" si="4"/>
        <v>1</v>
      </c>
      <c r="BZ39" s="4">
        <f t="shared" si="4"/>
        <v>1</v>
      </c>
      <c r="CA39" s="4">
        <f t="shared" si="4"/>
        <v>1</v>
      </c>
      <c r="CB39" s="4">
        <f t="shared" si="4"/>
        <v>1</v>
      </c>
      <c r="CC39" s="4">
        <f t="shared" si="4"/>
        <v>1</v>
      </c>
      <c r="CD39" s="4">
        <f t="shared" si="4"/>
        <v>1</v>
      </c>
      <c r="CE39" s="4">
        <f t="shared" si="4"/>
        <v>1</v>
      </c>
      <c r="CF39" s="4">
        <f t="shared" si="4"/>
        <v>1</v>
      </c>
      <c r="CG39" s="4">
        <f t="shared" si="4"/>
        <v>1</v>
      </c>
      <c r="CH39" s="4">
        <f t="shared" si="4"/>
        <v>1</v>
      </c>
      <c r="CI39" s="4">
        <f t="shared" si="4"/>
        <v>9</v>
      </c>
      <c r="CJ39" s="4">
        <f t="shared" si="4"/>
        <v>2</v>
      </c>
      <c r="CK39" s="4">
        <f t="shared" si="4"/>
        <v>2</v>
      </c>
      <c r="CL39" s="4">
        <f t="shared" si="4"/>
        <v>1</v>
      </c>
      <c r="CM39" s="4">
        <f t="shared" si="4"/>
        <v>2</v>
      </c>
      <c r="CN39" s="4">
        <f t="shared" si="4"/>
        <v>1</v>
      </c>
      <c r="CO39" s="4">
        <f t="shared" si="4"/>
        <v>1</v>
      </c>
      <c r="CP39" s="4">
        <f t="shared" si="4"/>
        <v>1</v>
      </c>
      <c r="CQ39" s="4">
        <f t="shared" si="4"/>
        <v>1</v>
      </c>
      <c r="CR39" s="4">
        <f t="shared" si="4"/>
        <v>2</v>
      </c>
      <c r="CS39" s="4">
        <f t="shared" si="4"/>
        <v>2</v>
      </c>
      <c r="CT39" s="4">
        <f t="shared" si="4"/>
        <v>1</v>
      </c>
      <c r="CU39" s="4">
        <f t="shared" si="4"/>
        <v>2</v>
      </c>
      <c r="CV39" s="4">
        <f t="shared" si="4"/>
        <v>3</v>
      </c>
      <c r="CW39" s="4">
        <f t="shared" si="4"/>
        <v>1</v>
      </c>
      <c r="CX39" s="4">
        <f t="shared" si="4"/>
        <v>1</v>
      </c>
      <c r="CY39" s="4">
        <f t="shared" si="4"/>
        <v>5</v>
      </c>
      <c r="CZ39" s="4">
        <f t="shared" si="4"/>
        <v>1</v>
      </c>
      <c r="DA39" s="4">
        <f t="shared" ref="DA39:EF39" si="5">COUNT(DA2:DA38)</f>
        <v>3</v>
      </c>
      <c r="DB39" s="4">
        <f t="shared" si="5"/>
        <v>3</v>
      </c>
      <c r="DC39" s="4">
        <f t="shared" si="5"/>
        <v>1</v>
      </c>
      <c r="DD39" s="4">
        <f t="shared" si="5"/>
        <v>3</v>
      </c>
      <c r="DE39" s="4">
        <f t="shared" si="5"/>
        <v>6</v>
      </c>
      <c r="DF39" s="4">
        <f t="shared" si="5"/>
        <v>1</v>
      </c>
      <c r="DG39" s="4">
        <f t="shared" si="5"/>
        <v>1</v>
      </c>
      <c r="DH39" s="4">
        <f t="shared" si="5"/>
        <v>3</v>
      </c>
      <c r="DI39" s="4">
        <f t="shared" si="5"/>
        <v>1</v>
      </c>
      <c r="DJ39" s="4">
        <f t="shared" si="5"/>
        <v>14</v>
      </c>
      <c r="DK39" s="4">
        <f t="shared" si="5"/>
        <v>2</v>
      </c>
      <c r="DL39" s="4">
        <f t="shared" si="5"/>
        <v>1</v>
      </c>
      <c r="DM39" s="4">
        <f t="shared" si="5"/>
        <v>3</v>
      </c>
      <c r="DN39" s="4">
        <f t="shared" si="5"/>
        <v>2</v>
      </c>
      <c r="DO39" s="4">
        <f t="shared" si="5"/>
        <v>1</v>
      </c>
      <c r="DP39" s="4">
        <f t="shared" si="5"/>
        <v>1</v>
      </c>
      <c r="DQ39" s="4">
        <f t="shared" si="5"/>
        <v>2</v>
      </c>
      <c r="DR39" s="4">
        <f t="shared" si="5"/>
        <v>6</v>
      </c>
      <c r="DS39" s="4">
        <f t="shared" si="5"/>
        <v>3</v>
      </c>
      <c r="DT39" s="4">
        <f t="shared" si="5"/>
        <v>1</v>
      </c>
      <c r="DU39" s="4">
        <f t="shared" si="5"/>
        <v>1</v>
      </c>
      <c r="DV39" s="4">
        <f t="shared" si="5"/>
        <v>6</v>
      </c>
      <c r="DW39" s="4">
        <f t="shared" si="5"/>
        <v>2</v>
      </c>
      <c r="DX39" s="4">
        <f t="shared" si="5"/>
        <v>1</v>
      </c>
      <c r="DY39" s="4">
        <f t="shared" si="5"/>
        <v>4</v>
      </c>
      <c r="DZ39" s="4">
        <f t="shared" si="5"/>
        <v>1</v>
      </c>
      <c r="EA39" s="4">
        <f t="shared" si="5"/>
        <v>1</v>
      </c>
      <c r="EB39" s="4">
        <f t="shared" si="5"/>
        <v>1</v>
      </c>
      <c r="EC39" s="4">
        <f t="shared" si="5"/>
        <v>1</v>
      </c>
      <c r="ED39" s="4">
        <f t="shared" si="5"/>
        <v>1</v>
      </c>
      <c r="EE39" s="4">
        <f t="shared" si="5"/>
        <v>1</v>
      </c>
      <c r="EF39" s="4">
        <f t="shared" si="5"/>
        <v>1</v>
      </c>
      <c r="EG39" s="4">
        <f t="shared" ref="EG39:FL39" si="6">COUNT(EG2:EG38)</f>
        <v>1</v>
      </c>
      <c r="EH39" s="4">
        <f t="shared" si="6"/>
        <v>1</v>
      </c>
      <c r="EI39" s="4">
        <f t="shared" si="6"/>
        <v>1</v>
      </c>
      <c r="EJ39" s="4">
        <f t="shared" si="6"/>
        <v>2</v>
      </c>
      <c r="EK39" s="4">
        <f t="shared" si="6"/>
        <v>1</v>
      </c>
      <c r="EL39" s="4">
        <f t="shared" si="6"/>
        <v>1</v>
      </c>
      <c r="EM39" s="4">
        <f t="shared" si="6"/>
        <v>1</v>
      </c>
      <c r="EN39" s="4">
        <f t="shared" si="6"/>
        <v>1</v>
      </c>
      <c r="EO39" s="4">
        <f t="shared" si="6"/>
        <v>1</v>
      </c>
      <c r="EP39" s="4">
        <f t="shared" si="6"/>
        <v>1</v>
      </c>
      <c r="EQ39" s="4">
        <f t="shared" si="6"/>
        <v>1</v>
      </c>
      <c r="ER39" s="4">
        <f t="shared" si="6"/>
        <v>1</v>
      </c>
      <c r="ES39" s="4">
        <f t="shared" si="6"/>
        <v>1</v>
      </c>
      <c r="ET39" s="4">
        <f t="shared" si="6"/>
        <v>1</v>
      </c>
      <c r="EU39" s="4">
        <f t="shared" si="6"/>
        <v>1</v>
      </c>
      <c r="EV39" s="4">
        <f t="shared" si="6"/>
        <v>1</v>
      </c>
      <c r="EW39" s="4">
        <f t="shared" si="6"/>
        <v>5</v>
      </c>
      <c r="EX39" s="4">
        <f t="shared" si="6"/>
        <v>3</v>
      </c>
      <c r="EY39" s="4">
        <f t="shared" si="6"/>
        <v>1</v>
      </c>
      <c r="EZ39" s="4">
        <f t="shared" si="6"/>
        <v>1</v>
      </c>
      <c r="FA39" s="4">
        <f t="shared" si="6"/>
        <v>1</v>
      </c>
      <c r="FB39" s="4">
        <f t="shared" si="6"/>
        <v>1</v>
      </c>
      <c r="FC39" s="4">
        <f t="shared" si="6"/>
        <v>1</v>
      </c>
      <c r="FD39" s="4">
        <f t="shared" si="6"/>
        <v>1</v>
      </c>
      <c r="FE39" s="4">
        <f t="shared" si="6"/>
        <v>1</v>
      </c>
      <c r="FF39" s="4">
        <f t="shared" si="6"/>
        <v>1</v>
      </c>
      <c r="FG39" s="4">
        <f t="shared" si="6"/>
        <v>1</v>
      </c>
      <c r="FH39" s="4">
        <f t="shared" si="6"/>
        <v>1</v>
      </c>
      <c r="FI39" s="4">
        <f t="shared" si="6"/>
        <v>1</v>
      </c>
      <c r="FJ39" s="4">
        <f t="shared" si="6"/>
        <v>1</v>
      </c>
      <c r="FK39" s="4">
        <f t="shared" si="6"/>
        <v>3</v>
      </c>
      <c r="FL39" s="4">
        <f t="shared" si="6"/>
        <v>1</v>
      </c>
      <c r="FM39" s="4">
        <f t="shared" ref="FM39:FS39" si="7">COUNT(FM2:FM38)</f>
        <v>1</v>
      </c>
      <c r="FN39" s="4">
        <f t="shared" si="7"/>
        <v>1</v>
      </c>
      <c r="FO39" s="4">
        <f t="shared" si="7"/>
        <v>2</v>
      </c>
      <c r="FP39" s="4">
        <f t="shared" si="7"/>
        <v>1</v>
      </c>
      <c r="FQ39" s="4">
        <f t="shared" si="7"/>
        <v>0</v>
      </c>
      <c r="FR39" s="4">
        <f t="shared" si="7"/>
        <v>2</v>
      </c>
      <c r="FS39" s="4">
        <f t="shared" si="7"/>
        <v>1</v>
      </c>
    </row>
    <row r="40" spans="1:176" ht="15.75" customHeight="1" x14ac:dyDescent="0.25">
      <c r="A40" s="18" t="s">
        <v>363</v>
      </c>
      <c r="B40" s="4">
        <f t="shared" ref="B40:G40" si="8">COUNTIF(B2:B38, "=1")</f>
        <v>0</v>
      </c>
      <c r="C40" s="4">
        <f t="shared" si="8"/>
        <v>1</v>
      </c>
      <c r="D40" s="4">
        <f t="shared" si="8"/>
        <v>0</v>
      </c>
      <c r="E40" s="4">
        <f t="shared" si="8"/>
        <v>1</v>
      </c>
      <c r="F40" s="4">
        <f t="shared" si="8"/>
        <v>2</v>
      </c>
      <c r="G40" s="4">
        <f t="shared" si="8"/>
        <v>3</v>
      </c>
      <c r="I40" s="4">
        <f t="shared" ref="I40:AN40" si="9">COUNTIF(I2:I38, "=1")</f>
        <v>1</v>
      </c>
      <c r="J40" s="4">
        <f t="shared" si="9"/>
        <v>0</v>
      </c>
      <c r="K40" s="4">
        <f t="shared" si="9"/>
        <v>0</v>
      </c>
      <c r="L40" s="4">
        <f t="shared" si="9"/>
        <v>1</v>
      </c>
      <c r="M40" s="4">
        <f t="shared" si="9"/>
        <v>1</v>
      </c>
      <c r="N40" s="4">
        <f t="shared" si="9"/>
        <v>0</v>
      </c>
      <c r="O40" s="4">
        <f t="shared" si="9"/>
        <v>0</v>
      </c>
      <c r="P40" s="4">
        <f t="shared" si="9"/>
        <v>1</v>
      </c>
      <c r="Q40" s="4">
        <f t="shared" si="9"/>
        <v>1</v>
      </c>
      <c r="R40" s="4">
        <f t="shared" si="9"/>
        <v>1</v>
      </c>
      <c r="S40" s="4">
        <f t="shared" si="9"/>
        <v>0</v>
      </c>
      <c r="T40" s="4">
        <f t="shared" si="9"/>
        <v>1</v>
      </c>
      <c r="U40" s="4">
        <f t="shared" si="9"/>
        <v>0</v>
      </c>
      <c r="V40" s="4">
        <f t="shared" si="9"/>
        <v>0</v>
      </c>
      <c r="W40" s="4">
        <f t="shared" si="9"/>
        <v>1</v>
      </c>
      <c r="X40" s="4">
        <f t="shared" si="9"/>
        <v>1</v>
      </c>
      <c r="Y40" s="4">
        <f t="shared" si="9"/>
        <v>0</v>
      </c>
      <c r="Z40" s="4">
        <f t="shared" si="9"/>
        <v>0</v>
      </c>
      <c r="AA40" s="4">
        <f t="shared" si="9"/>
        <v>1</v>
      </c>
      <c r="AB40" s="4">
        <f t="shared" si="9"/>
        <v>0</v>
      </c>
      <c r="AC40" s="4">
        <f t="shared" si="9"/>
        <v>1</v>
      </c>
      <c r="AD40" s="4">
        <f t="shared" si="9"/>
        <v>0</v>
      </c>
      <c r="AE40" s="4">
        <f t="shared" si="9"/>
        <v>2</v>
      </c>
      <c r="AF40" s="4">
        <f t="shared" si="9"/>
        <v>1</v>
      </c>
      <c r="AG40" s="4">
        <f t="shared" si="9"/>
        <v>0</v>
      </c>
      <c r="AH40" s="4">
        <f t="shared" si="9"/>
        <v>0</v>
      </c>
      <c r="AI40" s="4">
        <f t="shared" si="9"/>
        <v>1</v>
      </c>
      <c r="AJ40" s="4">
        <f t="shared" si="9"/>
        <v>1</v>
      </c>
      <c r="AK40" s="4">
        <f t="shared" si="9"/>
        <v>0</v>
      </c>
      <c r="AL40" s="4">
        <f t="shared" si="9"/>
        <v>0</v>
      </c>
      <c r="AM40" s="4">
        <f t="shared" si="9"/>
        <v>1</v>
      </c>
      <c r="AN40" s="4">
        <f t="shared" si="9"/>
        <v>0</v>
      </c>
      <c r="AO40" s="4">
        <f t="shared" ref="AO40:BT40" si="10">COUNTIF(AO2:AO38, "=1")</f>
        <v>2</v>
      </c>
      <c r="AP40" s="4">
        <f t="shared" si="10"/>
        <v>1</v>
      </c>
      <c r="AQ40" s="4">
        <f t="shared" si="10"/>
        <v>0</v>
      </c>
      <c r="AR40" s="4">
        <f t="shared" si="10"/>
        <v>0</v>
      </c>
      <c r="AS40" s="4">
        <f t="shared" si="10"/>
        <v>1</v>
      </c>
      <c r="AT40" s="4">
        <f t="shared" si="10"/>
        <v>0</v>
      </c>
      <c r="AU40" s="4">
        <f t="shared" si="10"/>
        <v>1</v>
      </c>
      <c r="AV40" s="4">
        <f t="shared" si="10"/>
        <v>2</v>
      </c>
      <c r="AW40" s="4">
        <f t="shared" si="10"/>
        <v>0</v>
      </c>
      <c r="AX40" s="4">
        <f t="shared" si="10"/>
        <v>1</v>
      </c>
      <c r="AY40" s="4">
        <f t="shared" si="10"/>
        <v>0</v>
      </c>
      <c r="AZ40" s="4">
        <f t="shared" si="10"/>
        <v>0</v>
      </c>
      <c r="BA40" s="4">
        <f t="shared" si="10"/>
        <v>1</v>
      </c>
      <c r="BB40" s="4">
        <f t="shared" si="10"/>
        <v>0</v>
      </c>
      <c r="BC40" s="4">
        <f t="shared" si="10"/>
        <v>1</v>
      </c>
      <c r="BD40" s="4">
        <f t="shared" si="10"/>
        <v>0</v>
      </c>
      <c r="BE40" s="4">
        <f t="shared" si="10"/>
        <v>1</v>
      </c>
      <c r="BF40" s="4">
        <f t="shared" si="10"/>
        <v>3</v>
      </c>
      <c r="BG40" s="4">
        <f t="shared" si="10"/>
        <v>1</v>
      </c>
      <c r="BH40" s="4">
        <f t="shared" si="10"/>
        <v>2</v>
      </c>
      <c r="BI40" s="4">
        <f t="shared" si="10"/>
        <v>0</v>
      </c>
      <c r="BJ40" s="4">
        <f t="shared" si="10"/>
        <v>0</v>
      </c>
      <c r="BK40" s="4">
        <f t="shared" si="10"/>
        <v>1</v>
      </c>
      <c r="BL40" s="4">
        <f t="shared" si="10"/>
        <v>0</v>
      </c>
      <c r="BM40" s="4">
        <f t="shared" si="10"/>
        <v>0</v>
      </c>
      <c r="BN40" s="4">
        <f t="shared" si="10"/>
        <v>0</v>
      </c>
      <c r="BO40" s="4">
        <f t="shared" si="10"/>
        <v>1</v>
      </c>
      <c r="BP40" s="4">
        <f t="shared" si="10"/>
        <v>1</v>
      </c>
      <c r="BQ40" s="4">
        <f t="shared" si="10"/>
        <v>1</v>
      </c>
      <c r="BR40" s="4">
        <f t="shared" si="10"/>
        <v>1</v>
      </c>
      <c r="BS40" s="4">
        <f t="shared" si="10"/>
        <v>0</v>
      </c>
      <c r="BT40" s="4">
        <f t="shared" si="10"/>
        <v>1</v>
      </c>
      <c r="BU40" s="4">
        <f t="shared" ref="BU40:CZ40" si="11">COUNTIF(BU2:BU38, "=1")</f>
        <v>0</v>
      </c>
      <c r="BV40" s="4">
        <f t="shared" si="11"/>
        <v>0</v>
      </c>
      <c r="BW40" s="4">
        <f t="shared" si="11"/>
        <v>0</v>
      </c>
      <c r="BX40" s="4">
        <f t="shared" si="11"/>
        <v>0</v>
      </c>
      <c r="BY40" s="4">
        <f t="shared" si="11"/>
        <v>0</v>
      </c>
      <c r="BZ40" s="4">
        <f t="shared" si="11"/>
        <v>1</v>
      </c>
      <c r="CA40" s="4">
        <f t="shared" si="11"/>
        <v>1</v>
      </c>
      <c r="CB40" s="4">
        <f t="shared" si="11"/>
        <v>0</v>
      </c>
      <c r="CC40" s="4">
        <f t="shared" si="11"/>
        <v>1</v>
      </c>
      <c r="CD40" s="4">
        <f t="shared" si="11"/>
        <v>0</v>
      </c>
      <c r="CE40" s="4">
        <f t="shared" si="11"/>
        <v>1</v>
      </c>
      <c r="CF40" s="4">
        <f t="shared" si="11"/>
        <v>0</v>
      </c>
      <c r="CG40" s="4">
        <f t="shared" si="11"/>
        <v>1</v>
      </c>
      <c r="CH40" s="4">
        <f t="shared" si="11"/>
        <v>1</v>
      </c>
      <c r="CI40" s="4">
        <f t="shared" si="11"/>
        <v>7</v>
      </c>
      <c r="CJ40" s="4">
        <f t="shared" si="11"/>
        <v>1</v>
      </c>
      <c r="CK40" s="4">
        <f t="shared" si="11"/>
        <v>2</v>
      </c>
      <c r="CL40" s="4">
        <f t="shared" si="11"/>
        <v>0</v>
      </c>
      <c r="CM40" s="4">
        <f t="shared" si="11"/>
        <v>0</v>
      </c>
      <c r="CN40" s="4">
        <f t="shared" si="11"/>
        <v>1</v>
      </c>
      <c r="CO40" s="4">
        <f t="shared" si="11"/>
        <v>1</v>
      </c>
      <c r="CP40" s="4">
        <f t="shared" si="11"/>
        <v>1</v>
      </c>
      <c r="CQ40" s="4">
        <f t="shared" si="11"/>
        <v>0</v>
      </c>
      <c r="CR40" s="4">
        <f t="shared" si="11"/>
        <v>2</v>
      </c>
      <c r="CS40" s="4">
        <f t="shared" si="11"/>
        <v>1</v>
      </c>
      <c r="CT40" s="4">
        <f t="shared" si="11"/>
        <v>0</v>
      </c>
      <c r="CU40" s="4">
        <f t="shared" si="11"/>
        <v>1</v>
      </c>
      <c r="CV40" s="4">
        <f t="shared" si="11"/>
        <v>2</v>
      </c>
      <c r="CW40" s="4">
        <f t="shared" si="11"/>
        <v>0</v>
      </c>
      <c r="CX40" s="4">
        <f t="shared" si="11"/>
        <v>1</v>
      </c>
      <c r="CY40" s="4">
        <f t="shared" si="11"/>
        <v>3</v>
      </c>
      <c r="CZ40" s="4">
        <f t="shared" si="11"/>
        <v>1</v>
      </c>
      <c r="DA40" s="4">
        <f t="shared" ref="DA40:EF40" si="12">COUNTIF(DA2:DA38, "=1")</f>
        <v>0</v>
      </c>
      <c r="DB40" s="4">
        <f t="shared" si="12"/>
        <v>0</v>
      </c>
      <c r="DC40" s="4">
        <f t="shared" si="12"/>
        <v>0</v>
      </c>
      <c r="DD40" s="4">
        <f t="shared" si="12"/>
        <v>1</v>
      </c>
      <c r="DE40" s="4">
        <f t="shared" si="12"/>
        <v>1</v>
      </c>
      <c r="DF40" s="4">
        <f t="shared" si="12"/>
        <v>0</v>
      </c>
      <c r="DG40" s="4">
        <f t="shared" si="12"/>
        <v>1</v>
      </c>
      <c r="DH40" s="4">
        <f t="shared" si="12"/>
        <v>2</v>
      </c>
      <c r="DI40" s="4">
        <f t="shared" si="12"/>
        <v>1</v>
      </c>
      <c r="DJ40" s="4">
        <f t="shared" si="12"/>
        <v>0</v>
      </c>
      <c r="DK40" s="4">
        <f t="shared" si="12"/>
        <v>0</v>
      </c>
      <c r="DL40" s="4">
        <f t="shared" si="12"/>
        <v>0</v>
      </c>
      <c r="DM40" s="4">
        <f t="shared" si="12"/>
        <v>0</v>
      </c>
      <c r="DN40" s="4">
        <f t="shared" si="12"/>
        <v>2</v>
      </c>
      <c r="DO40" s="4">
        <f t="shared" si="12"/>
        <v>1</v>
      </c>
      <c r="DP40" s="4">
        <f t="shared" si="12"/>
        <v>1</v>
      </c>
      <c r="DQ40" s="4">
        <f t="shared" si="12"/>
        <v>2</v>
      </c>
      <c r="DR40" s="4">
        <f t="shared" si="12"/>
        <v>0</v>
      </c>
      <c r="DS40" s="4">
        <f t="shared" si="12"/>
        <v>1</v>
      </c>
      <c r="DT40" s="4">
        <f t="shared" si="12"/>
        <v>0</v>
      </c>
      <c r="DU40" s="4">
        <f t="shared" si="12"/>
        <v>1</v>
      </c>
      <c r="DV40" s="4">
        <f t="shared" si="12"/>
        <v>2</v>
      </c>
      <c r="DW40" s="4">
        <f t="shared" si="12"/>
        <v>0</v>
      </c>
      <c r="DX40" s="4">
        <f t="shared" si="12"/>
        <v>1</v>
      </c>
      <c r="DY40" s="4">
        <f t="shared" si="12"/>
        <v>2</v>
      </c>
      <c r="DZ40" s="4">
        <f t="shared" si="12"/>
        <v>1</v>
      </c>
      <c r="EA40" s="4">
        <f t="shared" si="12"/>
        <v>0</v>
      </c>
      <c r="EB40" s="4">
        <f t="shared" si="12"/>
        <v>1</v>
      </c>
      <c r="EC40" s="4">
        <f t="shared" si="12"/>
        <v>0</v>
      </c>
      <c r="ED40" s="4">
        <f t="shared" si="12"/>
        <v>1</v>
      </c>
      <c r="EE40" s="4">
        <f t="shared" si="12"/>
        <v>1</v>
      </c>
      <c r="EF40" s="4">
        <f t="shared" si="12"/>
        <v>0</v>
      </c>
      <c r="EG40" s="4">
        <f t="shared" ref="EG40:FL40" si="13">COUNTIF(EG2:EG38, "=1")</f>
        <v>0</v>
      </c>
      <c r="EH40" s="4">
        <f t="shared" si="13"/>
        <v>1</v>
      </c>
      <c r="EI40" s="4">
        <f t="shared" si="13"/>
        <v>0</v>
      </c>
      <c r="EJ40" s="4">
        <f t="shared" si="13"/>
        <v>1</v>
      </c>
      <c r="EK40" s="4">
        <f t="shared" si="13"/>
        <v>1</v>
      </c>
      <c r="EL40" s="4">
        <f t="shared" si="13"/>
        <v>0</v>
      </c>
      <c r="EM40" s="4">
        <f t="shared" si="13"/>
        <v>1</v>
      </c>
      <c r="EN40" s="4">
        <f t="shared" si="13"/>
        <v>1</v>
      </c>
      <c r="EO40" s="4">
        <f t="shared" si="13"/>
        <v>0</v>
      </c>
      <c r="EP40" s="4">
        <f t="shared" si="13"/>
        <v>0</v>
      </c>
      <c r="EQ40" s="4">
        <f t="shared" si="13"/>
        <v>0</v>
      </c>
      <c r="ER40" s="4">
        <f t="shared" si="13"/>
        <v>0</v>
      </c>
      <c r="ES40" s="4">
        <f t="shared" si="13"/>
        <v>0</v>
      </c>
      <c r="ET40" s="4">
        <f t="shared" si="13"/>
        <v>0</v>
      </c>
      <c r="EU40" s="4">
        <f t="shared" si="13"/>
        <v>1</v>
      </c>
      <c r="EV40" s="4">
        <f t="shared" si="13"/>
        <v>1</v>
      </c>
      <c r="EW40" s="4">
        <f t="shared" si="13"/>
        <v>2</v>
      </c>
      <c r="EX40" s="4">
        <f t="shared" si="13"/>
        <v>2</v>
      </c>
      <c r="EY40" s="4">
        <f t="shared" si="13"/>
        <v>0</v>
      </c>
      <c r="EZ40" s="4">
        <f t="shared" si="13"/>
        <v>0</v>
      </c>
      <c r="FA40" s="4">
        <f t="shared" si="13"/>
        <v>0</v>
      </c>
      <c r="FB40" s="4">
        <f t="shared" si="13"/>
        <v>0</v>
      </c>
      <c r="FC40" s="4">
        <f t="shared" si="13"/>
        <v>0</v>
      </c>
      <c r="FD40" s="4">
        <f t="shared" si="13"/>
        <v>1</v>
      </c>
      <c r="FE40" s="4">
        <f t="shared" si="13"/>
        <v>0</v>
      </c>
      <c r="FF40" s="4">
        <f t="shared" si="13"/>
        <v>1</v>
      </c>
      <c r="FG40" s="4">
        <f t="shared" si="13"/>
        <v>0</v>
      </c>
      <c r="FH40" s="4">
        <f t="shared" si="13"/>
        <v>0</v>
      </c>
      <c r="FI40" s="4">
        <f t="shared" si="13"/>
        <v>0</v>
      </c>
      <c r="FJ40" s="4">
        <f t="shared" si="13"/>
        <v>0</v>
      </c>
      <c r="FK40" s="4">
        <f t="shared" si="13"/>
        <v>1</v>
      </c>
      <c r="FL40" s="4">
        <f t="shared" si="13"/>
        <v>0</v>
      </c>
      <c r="FM40" s="4">
        <f t="shared" ref="FM40:FS40" si="14">COUNTIF(FM2:FM38, "=1")</f>
        <v>0</v>
      </c>
      <c r="FN40" s="4">
        <f t="shared" si="14"/>
        <v>1</v>
      </c>
      <c r="FO40" s="4">
        <f t="shared" si="14"/>
        <v>1</v>
      </c>
      <c r="FP40" s="4">
        <f t="shared" si="14"/>
        <v>0</v>
      </c>
      <c r="FQ40" s="4">
        <f t="shared" si="14"/>
        <v>0</v>
      </c>
      <c r="FR40" s="4">
        <f t="shared" si="14"/>
        <v>1</v>
      </c>
      <c r="FS40" s="4">
        <f t="shared" si="14"/>
        <v>1</v>
      </c>
    </row>
    <row r="41" spans="1:176" ht="15.75" customHeight="1" x14ac:dyDescent="0.25">
      <c r="A41" s="17" t="s">
        <v>362</v>
      </c>
      <c r="B41" s="4">
        <f t="shared" ref="B41:G41" si="15">IF(AND(B39=1,B40=1),1,0)</f>
        <v>0</v>
      </c>
      <c r="C41" s="4">
        <f t="shared" si="15"/>
        <v>1</v>
      </c>
      <c r="D41" s="4">
        <f t="shared" si="15"/>
        <v>0</v>
      </c>
      <c r="E41" s="4">
        <f t="shared" si="15"/>
        <v>0</v>
      </c>
      <c r="F41" s="4">
        <f t="shared" si="15"/>
        <v>0</v>
      </c>
      <c r="G41" s="4">
        <f t="shared" si="15"/>
        <v>0</v>
      </c>
      <c r="I41" s="4">
        <f t="shared" ref="I41:AN41" si="16">IF(AND(I39=1,I40=1),1,0)</f>
        <v>1</v>
      </c>
      <c r="J41" s="4">
        <f t="shared" si="16"/>
        <v>0</v>
      </c>
      <c r="K41" s="4">
        <f t="shared" si="16"/>
        <v>0</v>
      </c>
      <c r="L41" s="4">
        <f t="shared" si="16"/>
        <v>1</v>
      </c>
      <c r="M41" s="4">
        <f t="shared" si="16"/>
        <v>1</v>
      </c>
      <c r="N41" s="4">
        <f t="shared" si="16"/>
        <v>0</v>
      </c>
      <c r="O41" s="4">
        <f t="shared" si="16"/>
        <v>0</v>
      </c>
      <c r="P41" s="4">
        <f t="shared" si="16"/>
        <v>0</v>
      </c>
      <c r="Q41" s="4">
        <f t="shared" si="16"/>
        <v>1</v>
      </c>
      <c r="R41" s="4">
        <f t="shared" si="16"/>
        <v>0</v>
      </c>
      <c r="S41" s="4">
        <f t="shared" si="16"/>
        <v>0</v>
      </c>
      <c r="T41" s="4">
        <f t="shared" si="16"/>
        <v>1</v>
      </c>
      <c r="U41" s="4">
        <f t="shared" si="16"/>
        <v>0</v>
      </c>
      <c r="V41" s="4">
        <f t="shared" si="16"/>
        <v>0</v>
      </c>
      <c r="W41" s="4">
        <f t="shared" si="16"/>
        <v>0</v>
      </c>
      <c r="X41" s="4">
        <f t="shared" si="16"/>
        <v>0</v>
      </c>
      <c r="Y41" s="4">
        <f t="shared" si="16"/>
        <v>0</v>
      </c>
      <c r="Z41" s="4">
        <f t="shared" si="16"/>
        <v>0</v>
      </c>
      <c r="AA41" s="4">
        <f t="shared" si="16"/>
        <v>1</v>
      </c>
      <c r="AB41" s="4">
        <f t="shared" si="16"/>
        <v>0</v>
      </c>
      <c r="AC41" s="4">
        <f t="shared" si="16"/>
        <v>1</v>
      </c>
      <c r="AD41" s="4">
        <f t="shared" si="16"/>
        <v>0</v>
      </c>
      <c r="AE41" s="4">
        <f t="shared" si="16"/>
        <v>0</v>
      </c>
      <c r="AF41" s="4">
        <f t="shared" si="16"/>
        <v>1</v>
      </c>
      <c r="AG41" s="4">
        <f t="shared" si="16"/>
        <v>0</v>
      </c>
      <c r="AH41" s="4">
        <f t="shared" si="16"/>
        <v>0</v>
      </c>
      <c r="AI41" s="4">
        <f t="shared" si="16"/>
        <v>1</v>
      </c>
      <c r="AJ41" s="4">
        <f t="shared" si="16"/>
        <v>1</v>
      </c>
      <c r="AK41" s="4">
        <f t="shared" si="16"/>
        <v>0</v>
      </c>
      <c r="AL41" s="4">
        <f t="shared" si="16"/>
        <v>0</v>
      </c>
      <c r="AM41" s="4">
        <f t="shared" si="16"/>
        <v>1</v>
      </c>
      <c r="AN41" s="4">
        <f t="shared" si="16"/>
        <v>0</v>
      </c>
      <c r="AO41" s="4">
        <f t="shared" ref="AO41:BT41" si="17">IF(AND(AO39=1,AO40=1),1,0)</f>
        <v>0</v>
      </c>
      <c r="AP41" s="4">
        <f t="shared" si="17"/>
        <v>1</v>
      </c>
      <c r="AQ41" s="4">
        <f t="shared" si="17"/>
        <v>0</v>
      </c>
      <c r="AR41" s="4">
        <f t="shared" si="17"/>
        <v>0</v>
      </c>
      <c r="AS41" s="4">
        <f t="shared" si="17"/>
        <v>0</v>
      </c>
      <c r="AT41" s="4">
        <f t="shared" si="17"/>
        <v>0</v>
      </c>
      <c r="AU41" s="4">
        <f t="shared" si="17"/>
        <v>1</v>
      </c>
      <c r="AV41" s="4">
        <f t="shared" si="17"/>
        <v>0</v>
      </c>
      <c r="AW41" s="4">
        <f t="shared" si="17"/>
        <v>0</v>
      </c>
      <c r="AX41" s="4">
        <f t="shared" si="17"/>
        <v>0</v>
      </c>
      <c r="AY41" s="4">
        <f t="shared" si="17"/>
        <v>0</v>
      </c>
      <c r="AZ41" s="4">
        <f t="shared" si="17"/>
        <v>0</v>
      </c>
      <c r="BA41" s="4">
        <f t="shared" si="17"/>
        <v>0</v>
      </c>
      <c r="BB41" s="4">
        <f t="shared" si="17"/>
        <v>0</v>
      </c>
      <c r="BC41" s="4">
        <f t="shared" si="17"/>
        <v>0</v>
      </c>
      <c r="BD41" s="4">
        <f t="shared" si="17"/>
        <v>0</v>
      </c>
      <c r="BE41" s="4">
        <f t="shared" si="17"/>
        <v>0</v>
      </c>
      <c r="BF41" s="4">
        <f t="shared" si="17"/>
        <v>0</v>
      </c>
      <c r="BG41" s="4">
        <f t="shared" si="17"/>
        <v>0</v>
      </c>
      <c r="BH41" s="4">
        <f t="shared" si="17"/>
        <v>0</v>
      </c>
      <c r="BI41" s="4">
        <f t="shared" si="17"/>
        <v>0</v>
      </c>
      <c r="BJ41" s="4">
        <f t="shared" si="17"/>
        <v>0</v>
      </c>
      <c r="BK41" s="4">
        <f t="shared" si="17"/>
        <v>1</v>
      </c>
      <c r="BL41" s="4">
        <f t="shared" si="17"/>
        <v>0</v>
      </c>
      <c r="BM41" s="4">
        <f t="shared" si="17"/>
        <v>0</v>
      </c>
      <c r="BN41" s="4">
        <f t="shared" si="17"/>
        <v>0</v>
      </c>
      <c r="BO41" s="4">
        <f t="shared" si="17"/>
        <v>1</v>
      </c>
      <c r="BP41" s="4">
        <f t="shared" si="17"/>
        <v>1</v>
      </c>
      <c r="BQ41" s="4">
        <f t="shared" si="17"/>
        <v>1</v>
      </c>
      <c r="BR41" s="4">
        <f t="shared" si="17"/>
        <v>1</v>
      </c>
      <c r="BS41" s="4">
        <f t="shared" si="17"/>
        <v>0</v>
      </c>
      <c r="BT41" s="4">
        <f t="shared" si="17"/>
        <v>1</v>
      </c>
      <c r="BU41" s="4">
        <f t="shared" ref="BU41:CZ41" si="18">IF(AND(BU39=1,BU40=1),1,0)</f>
        <v>0</v>
      </c>
      <c r="BV41" s="4">
        <f t="shared" si="18"/>
        <v>0</v>
      </c>
      <c r="BW41" s="4">
        <f t="shared" si="18"/>
        <v>0</v>
      </c>
      <c r="BX41" s="4">
        <f t="shared" si="18"/>
        <v>0</v>
      </c>
      <c r="BY41" s="4">
        <f t="shared" si="18"/>
        <v>0</v>
      </c>
      <c r="BZ41" s="4">
        <f t="shared" si="18"/>
        <v>1</v>
      </c>
      <c r="CA41" s="4">
        <f t="shared" si="18"/>
        <v>1</v>
      </c>
      <c r="CB41" s="4">
        <f t="shared" si="18"/>
        <v>0</v>
      </c>
      <c r="CC41" s="4">
        <f t="shared" si="18"/>
        <v>1</v>
      </c>
      <c r="CD41" s="4">
        <f t="shared" si="18"/>
        <v>0</v>
      </c>
      <c r="CE41" s="4">
        <f t="shared" si="18"/>
        <v>1</v>
      </c>
      <c r="CF41" s="4">
        <f t="shared" si="18"/>
        <v>0</v>
      </c>
      <c r="CG41" s="4">
        <f t="shared" si="18"/>
        <v>1</v>
      </c>
      <c r="CH41" s="4">
        <f t="shared" si="18"/>
        <v>1</v>
      </c>
      <c r="CI41" s="4">
        <f t="shared" si="18"/>
        <v>0</v>
      </c>
      <c r="CJ41" s="4">
        <f t="shared" si="18"/>
        <v>0</v>
      </c>
      <c r="CK41" s="4">
        <f t="shared" si="18"/>
        <v>0</v>
      </c>
      <c r="CL41" s="4">
        <f t="shared" si="18"/>
        <v>0</v>
      </c>
      <c r="CM41" s="4">
        <f t="shared" si="18"/>
        <v>0</v>
      </c>
      <c r="CN41" s="4">
        <f t="shared" si="18"/>
        <v>1</v>
      </c>
      <c r="CO41" s="4">
        <f t="shared" si="18"/>
        <v>1</v>
      </c>
      <c r="CP41" s="4">
        <f t="shared" si="18"/>
        <v>1</v>
      </c>
      <c r="CQ41" s="4">
        <f t="shared" si="18"/>
        <v>0</v>
      </c>
      <c r="CR41" s="4">
        <f t="shared" si="18"/>
        <v>0</v>
      </c>
      <c r="CS41" s="4">
        <f t="shared" si="18"/>
        <v>0</v>
      </c>
      <c r="CT41" s="4">
        <f t="shared" si="18"/>
        <v>0</v>
      </c>
      <c r="CU41" s="4">
        <f t="shared" si="18"/>
        <v>0</v>
      </c>
      <c r="CV41" s="4">
        <f t="shared" si="18"/>
        <v>0</v>
      </c>
      <c r="CW41" s="4">
        <f t="shared" si="18"/>
        <v>0</v>
      </c>
      <c r="CX41" s="4">
        <f t="shared" si="18"/>
        <v>1</v>
      </c>
      <c r="CY41" s="4">
        <f t="shared" si="18"/>
        <v>0</v>
      </c>
      <c r="CZ41" s="4">
        <f t="shared" si="18"/>
        <v>1</v>
      </c>
      <c r="DA41" s="4">
        <f t="shared" ref="DA41:EF41" si="19">IF(AND(DA39=1,DA40=1),1,0)</f>
        <v>0</v>
      </c>
      <c r="DB41" s="4">
        <f t="shared" si="19"/>
        <v>0</v>
      </c>
      <c r="DC41" s="4">
        <f t="shared" si="19"/>
        <v>0</v>
      </c>
      <c r="DD41" s="4">
        <f t="shared" si="19"/>
        <v>0</v>
      </c>
      <c r="DE41" s="4">
        <f t="shared" si="19"/>
        <v>0</v>
      </c>
      <c r="DF41" s="4">
        <f t="shared" si="19"/>
        <v>0</v>
      </c>
      <c r="DG41" s="4">
        <f t="shared" si="19"/>
        <v>1</v>
      </c>
      <c r="DH41" s="4">
        <f t="shared" si="19"/>
        <v>0</v>
      </c>
      <c r="DI41" s="4">
        <f t="shared" si="19"/>
        <v>1</v>
      </c>
      <c r="DJ41" s="4">
        <f t="shared" si="19"/>
        <v>0</v>
      </c>
      <c r="DK41" s="4">
        <f t="shared" si="19"/>
        <v>0</v>
      </c>
      <c r="DL41" s="4">
        <f t="shared" si="19"/>
        <v>0</v>
      </c>
      <c r="DM41" s="4">
        <f t="shared" si="19"/>
        <v>0</v>
      </c>
      <c r="DN41" s="4">
        <f t="shared" si="19"/>
        <v>0</v>
      </c>
      <c r="DO41" s="4">
        <f t="shared" si="19"/>
        <v>1</v>
      </c>
      <c r="DP41" s="4">
        <f t="shared" si="19"/>
        <v>1</v>
      </c>
      <c r="DQ41" s="4">
        <f t="shared" si="19"/>
        <v>0</v>
      </c>
      <c r="DR41" s="4">
        <f t="shared" si="19"/>
        <v>0</v>
      </c>
      <c r="DS41" s="4">
        <f t="shared" si="19"/>
        <v>0</v>
      </c>
      <c r="DT41" s="4">
        <f t="shared" si="19"/>
        <v>0</v>
      </c>
      <c r="DU41" s="4">
        <f t="shared" si="19"/>
        <v>1</v>
      </c>
      <c r="DV41" s="4">
        <f t="shared" si="19"/>
        <v>0</v>
      </c>
      <c r="DW41" s="4">
        <f t="shared" si="19"/>
        <v>0</v>
      </c>
      <c r="DX41" s="4">
        <f t="shared" si="19"/>
        <v>1</v>
      </c>
      <c r="DY41" s="4">
        <f t="shared" si="19"/>
        <v>0</v>
      </c>
      <c r="DZ41" s="4">
        <f t="shared" si="19"/>
        <v>1</v>
      </c>
      <c r="EA41" s="4">
        <f t="shared" si="19"/>
        <v>0</v>
      </c>
      <c r="EB41" s="4">
        <f t="shared" si="19"/>
        <v>1</v>
      </c>
      <c r="EC41" s="4">
        <f t="shared" si="19"/>
        <v>0</v>
      </c>
      <c r="ED41" s="4">
        <f t="shared" si="19"/>
        <v>1</v>
      </c>
      <c r="EE41" s="4">
        <f t="shared" si="19"/>
        <v>1</v>
      </c>
      <c r="EF41" s="4">
        <f t="shared" si="19"/>
        <v>0</v>
      </c>
      <c r="EG41" s="4">
        <f t="shared" ref="EG41:FL41" si="20">IF(AND(EG39=1,EG40=1),1,0)</f>
        <v>0</v>
      </c>
      <c r="EH41" s="4">
        <f t="shared" si="20"/>
        <v>1</v>
      </c>
      <c r="EI41" s="4">
        <f t="shared" si="20"/>
        <v>0</v>
      </c>
      <c r="EJ41" s="4">
        <f t="shared" si="20"/>
        <v>0</v>
      </c>
      <c r="EK41" s="4">
        <f t="shared" si="20"/>
        <v>1</v>
      </c>
      <c r="EL41" s="4">
        <f t="shared" si="20"/>
        <v>0</v>
      </c>
      <c r="EM41" s="4">
        <f t="shared" si="20"/>
        <v>1</v>
      </c>
      <c r="EN41" s="4">
        <f t="shared" si="20"/>
        <v>1</v>
      </c>
      <c r="EO41" s="4">
        <f t="shared" si="20"/>
        <v>0</v>
      </c>
      <c r="EP41" s="4">
        <f t="shared" si="20"/>
        <v>0</v>
      </c>
      <c r="EQ41" s="4">
        <f t="shared" si="20"/>
        <v>0</v>
      </c>
      <c r="ER41" s="4">
        <f t="shared" si="20"/>
        <v>0</v>
      </c>
      <c r="ES41" s="4">
        <f t="shared" si="20"/>
        <v>0</v>
      </c>
      <c r="ET41" s="4">
        <f t="shared" si="20"/>
        <v>0</v>
      </c>
      <c r="EU41" s="4">
        <f t="shared" si="20"/>
        <v>1</v>
      </c>
      <c r="EV41" s="4">
        <f t="shared" si="20"/>
        <v>1</v>
      </c>
      <c r="EW41" s="4">
        <f t="shared" si="20"/>
        <v>0</v>
      </c>
      <c r="EX41" s="4">
        <f t="shared" si="20"/>
        <v>0</v>
      </c>
      <c r="EY41" s="4">
        <f t="shared" si="20"/>
        <v>0</v>
      </c>
      <c r="EZ41" s="4">
        <f t="shared" si="20"/>
        <v>0</v>
      </c>
      <c r="FA41" s="4">
        <f t="shared" si="20"/>
        <v>0</v>
      </c>
      <c r="FB41" s="4">
        <f t="shared" si="20"/>
        <v>0</v>
      </c>
      <c r="FC41" s="4">
        <f t="shared" si="20"/>
        <v>0</v>
      </c>
      <c r="FD41" s="4">
        <f t="shared" si="20"/>
        <v>1</v>
      </c>
      <c r="FE41" s="4">
        <f t="shared" si="20"/>
        <v>0</v>
      </c>
      <c r="FF41" s="4">
        <f t="shared" si="20"/>
        <v>1</v>
      </c>
      <c r="FG41" s="4">
        <f t="shared" si="20"/>
        <v>0</v>
      </c>
      <c r="FH41" s="4">
        <f t="shared" si="20"/>
        <v>0</v>
      </c>
      <c r="FI41" s="4">
        <f t="shared" si="20"/>
        <v>0</v>
      </c>
      <c r="FJ41" s="4">
        <f t="shared" si="20"/>
        <v>0</v>
      </c>
      <c r="FK41" s="4">
        <f t="shared" si="20"/>
        <v>0</v>
      </c>
      <c r="FL41" s="4">
        <f t="shared" si="20"/>
        <v>0</v>
      </c>
      <c r="FM41" s="4">
        <f t="shared" ref="FM41:FS41" si="21">IF(AND(FM39=1,FM40=1),1,0)</f>
        <v>0</v>
      </c>
      <c r="FN41" s="4">
        <f t="shared" si="21"/>
        <v>1</v>
      </c>
      <c r="FO41" s="4">
        <f t="shared" si="21"/>
        <v>0</v>
      </c>
      <c r="FP41" s="4">
        <f t="shared" si="21"/>
        <v>0</v>
      </c>
      <c r="FQ41" s="4">
        <f t="shared" si="21"/>
        <v>0</v>
      </c>
      <c r="FR41" s="4">
        <f t="shared" si="21"/>
        <v>0</v>
      </c>
      <c r="FS41" s="4">
        <f t="shared" si="21"/>
        <v>1</v>
      </c>
    </row>
    <row r="42" spans="1:176" ht="15.75" customHeight="1" x14ac:dyDescent="0.25">
      <c r="A42" s="16"/>
    </row>
    <row r="43" spans="1:176" ht="15.75" customHeight="1" x14ac:dyDescent="0.25">
      <c r="A43" s="16"/>
    </row>
    <row r="44" spans="1:176" ht="15.75" customHeight="1" x14ac:dyDescent="0.25">
      <c r="A44" s="16"/>
      <c r="FQ44" s="6" t="s">
        <v>361</v>
      </c>
      <c r="FS44" s="6"/>
      <c r="FT44" s="4">
        <f>COUNTIF(B39:FS39, "=1")</f>
        <v>114</v>
      </c>
    </row>
    <row r="45" spans="1:176" ht="15.75" customHeight="1" x14ac:dyDescent="0.25">
      <c r="A45" s="16"/>
      <c r="FQ45" s="6" t="s">
        <v>360</v>
      </c>
      <c r="FS45" s="6"/>
      <c r="FT45" s="4">
        <f>COUNTIF(B41:FS41, "=1")</f>
        <v>51</v>
      </c>
    </row>
    <row r="46" spans="1:176" ht="15.75" customHeight="1" x14ac:dyDescent="0.25">
      <c r="A46" s="16"/>
    </row>
    <row r="47" spans="1:176" ht="15.75" customHeight="1" x14ac:dyDescent="0.25">
      <c r="A47" s="16"/>
    </row>
    <row r="48" spans="1:176" ht="15.75" customHeight="1" x14ac:dyDescent="0.25">
      <c r="A48" s="16"/>
    </row>
    <row r="49" spans="1:1" ht="15.75" customHeight="1" x14ac:dyDescent="0.25">
      <c r="A49" s="16"/>
    </row>
    <row r="50" spans="1:1" ht="15.75" customHeight="1" x14ac:dyDescent="0.25">
      <c r="A50" s="16"/>
    </row>
    <row r="51" spans="1:1" ht="15.75" customHeight="1" x14ac:dyDescent="0.25">
      <c r="A51" s="16"/>
    </row>
    <row r="52" spans="1:1" ht="15.75" customHeight="1" x14ac:dyDescent="0.25">
      <c r="A52" s="16"/>
    </row>
    <row r="53" spans="1:1" ht="15.75" customHeight="1" x14ac:dyDescent="0.25">
      <c r="A53" s="16"/>
    </row>
    <row r="54" spans="1:1" ht="15.75" customHeight="1" x14ac:dyDescent="0.25">
      <c r="A54" s="16"/>
    </row>
    <row r="55" spans="1:1" ht="15.75" customHeight="1" x14ac:dyDescent="0.25">
      <c r="A55" s="16"/>
    </row>
    <row r="56" spans="1:1" ht="15.75" customHeight="1" x14ac:dyDescent="0.25">
      <c r="A56" s="16"/>
    </row>
    <row r="57" spans="1:1" ht="15.75" customHeight="1" x14ac:dyDescent="0.25">
      <c r="A57" s="16"/>
    </row>
    <row r="58" spans="1:1" ht="15.75" customHeight="1" x14ac:dyDescent="0.25">
      <c r="A58" s="16"/>
    </row>
    <row r="59" spans="1:1" ht="15.75" customHeight="1" x14ac:dyDescent="0.25">
      <c r="A59" s="16"/>
    </row>
    <row r="60" spans="1:1" ht="15.75" customHeight="1" x14ac:dyDescent="0.25">
      <c r="A60" s="16"/>
    </row>
    <row r="61" spans="1:1" ht="15.75" customHeight="1" x14ac:dyDescent="0.25">
      <c r="A61" s="16"/>
    </row>
    <row r="62" spans="1:1" ht="15.75" customHeight="1" x14ac:dyDescent="0.25">
      <c r="A62" s="16"/>
    </row>
    <row r="63" spans="1:1" ht="15.75" customHeight="1" x14ac:dyDescent="0.25">
      <c r="A63" s="16"/>
    </row>
    <row r="64" spans="1:1" ht="15.75" customHeight="1" x14ac:dyDescent="0.25">
      <c r="A64" s="16"/>
    </row>
    <row r="65" spans="1:1" ht="15.75" customHeight="1" x14ac:dyDescent="0.25">
      <c r="A65" s="16"/>
    </row>
    <row r="66" spans="1:1" ht="15.75" customHeight="1" x14ac:dyDescent="0.25">
      <c r="A66" s="16"/>
    </row>
    <row r="67" spans="1:1" ht="15.75" customHeight="1" x14ac:dyDescent="0.25">
      <c r="A67" s="16"/>
    </row>
    <row r="68" spans="1:1" ht="15.75" customHeight="1" x14ac:dyDescent="0.25">
      <c r="A68" s="16"/>
    </row>
    <row r="69" spans="1:1" ht="15.75" customHeight="1" x14ac:dyDescent="0.25">
      <c r="A69" s="16"/>
    </row>
    <row r="70" spans="1:1" ht="15.75" customHeight="1" x14ac:dyDescent="0.25">
      <c r="A70" s="16"/>
    </row>
    <row r="71" spans="1:1" ht="15.75" customHeight="1" x14ac:dyDescent="0.25">
      <c r="A71" s="16"/>
    </row>
    <row r="72" spans="1:1" ht="15.75" customHeight="1" x14ac:dyDescent="0.25">
      <c r="A72" s="16"/>
    </row>
    <row r="73" spans="1:1" ht="15.75" customHeight="1" x14ac:dyDescent="0.25">
      <c r="A73" s="16"/>
    </row>
    <row r="74" spans="1:1" ht="15.75" customHeight="1" x14ac:dyDescent="0.25">
      <c r="A74" s="16"/>
    </row>
    <row r="75" spans="1:1" ht="15.75" customHeight="1" x14ac:dyDescent="0.25">
      <c r="A75" s="16"/>
    </row>
    <row r="76" spans="1:1" ht="15.75" customHeight="1" x14ac:dyDescent="0.25">
      <c r="A76" s="16"/>
    </row>
    <row r="77" spans="1:1" ht="15.75" customHeight="1" x14ac:dyDescent="0.25">
      <c r="A77" s="16"/>
    </row>
    <row r="78" spans="1:1" ht="15.75" customHeight="1" x14ac:dyDescent="0.25">
      <c r="A78" s="16"/>
    </row>
    <row r="79" spans="1:1" ht="15.75" customHeight="1" x14ac:dyDescent="0.25">
      <c r="A79" s="16"/>
    </row>
    <row r="80" spans="1:1" ht="15.75" customHeight="1" x14ac:dyDescent="0.25">
      <c r="A80" s="16"/>
    </row>
    <row r="81" spans="1:1" ht="15.75" customHeight="1" x14ac:dyDescent="0.25">
      <c r="A81" s="16"/>
    </row>
    <row r="82" spans="1:1" ht="15.75" customHeight="1" x14ac:dyDescent="0.25">
      <c r="A82" s="16"/>
    </row>
    <row r="83" spans="1:1" ht="15.75" customHeight="1" x14ac:dyDescent="0.25">
      <c r="A83" s="16"/>
    </row>
    <row r="84" spans="1:1" ht="15.75" customHeight="1" x14ac:dyDescent="0.25">
      <c r="A84" s="16"/>
    </row>
    <row r="85" spans="1:1" ht="15.75" customHeight="1" x14ac:dyDescent="0.25">
      <c r="A85" s="16"/>
    </row>
    <row r="86" spans="1:1" ht="15.75" customHeight="1" x14ac:dyDescent="0.25">
      <c r="A86" s="16"/>
    </row>
    <row r="87" spans="1:1" ht="15.75" customHeight="1" x14ac:dyDescent="0.25">
      <c r="A87" s="16"/>
    </row>
    <row r="88" spans="1:1" ht="15.75" customHeight="1" x14ac:dyDescent="0.25">
      <c r="A88" s="16"/>
    </row>
    <row r="89" spans="1:1" ht="15.75" customHeight="1" x14ac:dyDescent="0.25">
      <c r="A89" s="16"/>
    </row>
    <row r="90" spans="1:1" ht="15.75" customHeight="1" x14ac:dyDescent="0.25">
      <c r="A90" s="16"/>
    </row>
    <row r="91" spans="1:1" ht="15.75" customHeight="1" x14ac:dyDescent="0.25">
      <c r="A91" s="16"/>
    </row>
    <row r="92" spans="1:1" ht="15.75" customHeight="1" x14ac:dyDescent="0.25">
      <c r="A92" s="16"/>
    </row>
    <row r="93" spans="1:1" ht="15.75" customHeight="1" x14ac:dyDescent="0.25">
      <c r="A93" s="16"/>
    </row>
    <row r="94" spans="1:1" ht="15.75" customHeight="1" x14ac:dyDescent="0.25">
      <c r="A94" s="16"/>
    </row>
    <row r="95" spans="1:1" ht="15.75" customHeight="1" x14ac:dyDescent="0.25">
      <c r="A95" s="16"/>
    </row>
    <row r="96" spans="1:1" ht="15.75" customHeight="1" x14ac:dyDescent="0.25">
      <c r="A96" s="16"/>
    </row>
    <row r="97" spans="1:1" ht="15.75" customHeight="1" x14ac:dyDescent="0.25">
      <c r="A97" s="16"/>
    </row>
    <row r="98" spans="1:1" ht="15.75" customHeight="1" x14ac:dyDescent="0.25">
      <c r="A98" s="16"/>
    </row>
    <row r="99" spans="1:1" ht="15.75" customHeight="1" x14ac:dyDescent="0.25">
      <c r="A99" s="16"/>
    </row>
    <row r="100" spans="1:1" ht="15.75" customHeight="1" x14ac:dyDescent="0.25">
      <c r="A100" s="16"/>
    </row>
    <row r="101" spans="1:1" ht="15.75" customHeight="1" x14ac:dyDescent="0.25">
      <c r="A101" s="16"/>
    </row>
    <row r="102" spans="1:1" ht="15.75" customHeight="1" x14ac:dyDescent="0.25">
      <c r="A102" s="16"/>
    </row>
    <row r="103" spans="1:1" ht="15.75" customHeight="1" x14ac:dyDescent="0.25">
      <c r="A103" s="16"/>
    </row>
    <row r="104" spans="1:1" ht="15.75" customHeight="1" x14ac:dyDescent="0.25">
      <c r="A104" s="16"/>
    </row>
    <row r="105" spans="1:1" ht="15.75" customHeight="1" x14ac:dyDescent="0.25">
      <c r="A105" s="16"/>
    </row>
    <row r="106" spans="1:1" ht="15.75" customHeight="1" x14ac:dyDescent="0.25">
      <c r="A106" s="16"/>
    </row>
    <row r="107" spans="1:1" ht="15.75" customHeight="1" x14ac:dyDescent="0.25">
      <c r="A107" s="16"/>
    </row>
    <row r="108" spans="1:1" ht="15.75" customHeight="1" x14ac:dyDescent="0.25">
      <c r="A108" s="16"/>
    </row>
    <row r="109" spans="1:1" ht="15.75" customHeight="1" x14ac:dyDescent="0.25">
      <c r="A109" s="16"/>
    </row>
    <row r="110" spans="1:1" ht="15.75" customHeight="1" x14ac:dyDescent="0.25">
      <c r="A110" s="16"/>
    </row>
    <row r="111" spans="1:1" ht="15.75" customHeight="1" x14ac:dyDescent="0.25">
      <c r="A111" s="16"/>
    </row>
    <row r="112" spans="1:1" ht="15.75" customHeight="1" x14ac:dyDescent="0.25">
      <c r="A112" s="16"/>
    </row>
    <row r="113" spans="1:1" ht="15.75" customHeight="1" x14ac:dyDescent="0.25">
      <c r="A113" s="16"/>
    </row>
    <row r="114" spans="1:1" ht="15.75" customHeight="1" x14ac:dyDescent="0.25">
      <c r="A114" s="16"/>
    </row>
    <row r="115" spans="1:1" ht="15.75" customHeight="1" x14ac:dyDescent="0.25">
      <c r="A115" s="16"/>
    </row>
    <row r="116" spans="1:1" ht="15.75" customHeight="1" x14ac:dyDescent="0.25">
      <c r="A116" s="16"/>
    </row>
    <row r="117" spans="1:1" ht="15.75" customHeight="1" x14ac:dyDescent="0.25">
      <c r="A117" s="16"/>
    </row>
    <row r="118" spans="1:1" ht="15.75" customHeight="1" x14ac:dyDescent="0.25">
      <c r="A118" s="16"/>
    </row>
    <row r="119" spans="1:1" ht="15.75" customHeight="1" x14ac:dyDescent="0.25">
      <c r="A119" s="16"/>
    </row>
    <row r="120" spans="1:1" ht="15.75" customHeight="1" x14ac:dyDescent="0.25">
      <c r="A120" s="16"/>
    </row>
    <row r="121" spans="1:1" ht="15.75" customHeight="1" x14ac:dyDescent="0.25">
      <c r="A121" s="16"/>
    </row>
    <row r="122" spans="1:1" ht="15.75" customHeight="1" x14ac:dyDescent="0.25">
      <c r="A122" s="16"/>
    </row>
    <row r="123" spans="1:1" ht="15.75" customHeight="1" x14ac:dyDescent="0.25">
      <c r="A123" s="16"/>
    </row>
    <row r="124" spans="1:1" ht="15.75" customHeight="1" x14ac:dyDescent="0.25">
      <c r="A124" s="16"/>
    </row>
    <row r="125" spans="1:1" ht="15.75" customHeight="1" x14ac:dyDescent="0.25">
      <c r="A125" s="16"/>
    </row>
    <row r="126" spans="1:1" ht="15.75" customHeight="1" x14ac:dyDescent="0.25">
      <c r="A126" s="16"/>
    </row>
    <row r="127" spans="1:1" ht="15.75" customHeight="1" x14ac:dyDescent="0.25">
      <c r="A127" s="16"/>
    </row>
    <row r="128" spans="1:1" ht="15.75" customHeight="1" x14ac:dyDescent="0.25">
      <c r="A128" s="16"/>
    </row>
    <row r="129" spans="1:1" ht="15.75" customHeight="1" x14ac:dyDescent="0.25">
      <c r="A129" s="16"/>
    </row>
    <row r="130" spans="1:1" ht="15.75" customHeight="1" x14ac:dyDescent="0.25">
      <c r="A130" s="16"/>
    </row>
    <row r="131" spans="1:1" ht="15.75" customHeight="1" x14ac:dyDescent="0.25">
      <c r="A131" s="16"/>
    </row>
    <row r="132" spans="1:1" ht="15.75" customHeight="1" x14ac:dyDescent="0.25">
      <c r="A132" s="16"/>
    </row>
    <row r="133" spans="1:1" ht="15.75" customHeight="1" x14ac:dyDescent="0.25">
      <c r="A133" s="16"/>
    </row>
    <row r="134" spans="1:1" ht="15.75" customHeight="1" x14ac:dyDescent="0.25">
      <c r="A134" s="16"/>
    </row>
    <row r="135" spans="1:1" ht="15.75" customHeight="1" x14ac:dyDescent="0.25">
      <c r="A135" s="16"/>
    </row>
    <row r="136" spans="1:1" ht="15.75" customHeight="1" x14ac:dyDescent="0.25">
      <c r="A136" s="16"/>
    </row>
    <row r="137" spans="1:1" ht="15.75" customHeight="1" x14ac:dyDescent="0.25">
      <c r="A137" s="16"/>
    </row>
    <row r="138" spans="1:1" ht="15.75" customHeight="1" x14ac:dyDescent="0.25">
      <c r="A138" s="16"/>
    </row>
    <row r="139" spans="1:1" ht="15.75" customHeight="1" x14ac:dyDescent="0.25">
      <c r="A139" s="16"/>
    </row>
    <row r="140" spans="1:1" ht="15.75" customHeight="1" x14ac:dyDescent="0.25">
      <c r="A140" s="16"/>
    </row>
    <row r="141" spans="1:1" ht="15.75" customHeight="1" x14ac:dyDescent="0.25">
      <c r="A141" s="16"/>
    </row>
    <row r="142" spans="1:1" ht="15.75" customHeight="1" x14ac:dyDescent="0.25">
      <c r="A142" s="16"/>
    </row>
    <row r="143" spans="1:1" ht="15.75" customHeight="1" x14ac:dyDescent="0.25">
      <c r="A143" s="16"/>
    </row>
    <row r="144" spans="1:1" ht="15.75" customHeight="1" x14ac:dyDescent="0.25">
      <c r="A144" s="16"/>
    </row>
    <row r="145" spans="1:1" ht="15.75" customHeight="1" x14ac:dyDescent="0.25">
      <c r="A145" s="16"/>
    </row>
    <row r="146" spans="1:1" ht="15.75" customHeight="1" x14ac:dyDescent="0.25">
      <c r="A146" s="16"/>
    </row>
    <row r="147" spans="1:1" ht="15.75" customHeight="1" x14ac:dyDescent="0.25">
      <c r="A147" s="16"/>
    </row>
    <row r="148" spans="1:1" ht="15.75" customHeight="1" x14ac:dyDescent="0.25">
      <c r="A148" s="16"/>
    </row>
    <row r="149" spans="1:1" ht="15.75" customHeight="1" x14ac:dyDescent="0.25">
      <c r="A149" s="16"/>
    </row>
    <row r="150" spans="1:1" ht="15.75" customHeight="1" x14ac:dyDescent="0.25">
      <c r="A150" s="16"/>
    </row>
    <row r="151" spans="1:1" ht="15.75" customHeight="1" x14ac:dyDescent="0.25">
      <c r="A151" s="16"/>
    </row>
    <row r="152" spans="1:1" ht="15.75" customHeight="1" x14ac:dyDescent="0.25">
      <c r="A152" s="16"/>
    </row>
    <row r="153" spans="1:1" ht="15.75" customHeight="1" x14ac:dyDescent="0.25">
      <c r="A153" s="16"/>
    </row>
    <row r="154" spans="1:1" ht="15.75" customHeight="1" x14ac:dyDescent="0.25">
      <c r="A154" s="16"/>
    </row>
    <row r="155" spans="1:1" ht="15.75" customHeight="1" x14ac:dyDescent="0.25">
      <c r="A155" s="16"/>
    </row>
    <row r="156" spans="1:1" ht="15.75" customHeight="1" x14ac:dyDescent="0.25">
      <c r="A156" s="16"/>
    </row>
    <row r="157" spans="1:1" ht="15.75" customHeight="1" x14ac:dyDescent="0.25">
      <c r="A157" s="16"/>
    </row>
    <row r="158" spans="1:1" ht="15.75" customHeight="1" x14ac:dyDescent="0.25">
      <c r="A158" s="16"/>
    </row>
    <row r="159" spans="1:1" ht="15.75" customHeight="1" x14ac:dyDescent="0.25">
      <c r="A159" s="16"/>
    </row>
    <row r="160" spans="1:1" ht="15.75" customHeight="1" x14ac:dyDescent="0.25">
      <c r="A160" s="16"/>
    </row>
    <row r="161" spans="1:1" ht="15.75" customHeight="1" x14ac:dyDescent="0.25">
      <c r="A161" s="16"/>
    </row>
    <row r="162" spans="1:1" ht="15.75" customHeight="1" x14ac:dyDescent="0.25">
      <c r="A162" s="16"/>
    </row>
    <row r="163" spans="1:1" ht="15.75" customHeight="1" x14ac:dyDescent="0.25">
      <c r="A163" s="16"/>
    </row>
    <row r="164" spans="1:1" ht="15.75" customHeight="1" x14ac:dyDescent="0.25">
      <c r="A164" s="16"/>
    </row>
    <row r="165" spans="1:1" ht="15.75" customHeight="1" x14ac:dyDescent="0.25">
      <c r="A165" s="16"/>
    </row>
    <row r="166" spans="1:1" ht="15.75" customHeight="1" x14ac:dyDescent="0.25">
      <c r="A166" s="16"/>
    </row>
    <row r="167" spans="1:1" ht="15.75" customHeight="1" x14ac:dyDescent="0.25">
      <c r="A167" s="16"/>
    </row>
    <row r="168" spans="1:1" ht="15.75" customHeight="1" x14ac:dyDescent="0.25">
      <c r="A168" s="16"/>
    </row>
    <row r="169" spans="1:1" ht="15.75" customHeight="1" x14ac:dyDescent="0.25">
      <c r="A169" s="16"/>
    </row>
    <row r="170" spans="1:1" ht="15.75" customHeight="1" x14ac:dyDescent="0.25">
      <c r="A170" s="16"/>
    </row>
    <row r="171" spans="1:1" ht="15.75" customHeight="1" x14ac:dyDescent="0.25">
      <c r="A171" s="16"/>
    </row>
    <row r="172" spans="1:1" ht="15.75" customHeight="1" x14ac:dyDescent="0.25">
      <c r="A172" s="16"/>
    </row>
    <row r="173" spans="1:1" ht="15.75" customHeight="1" x14ac:dyDescent="0.25">
      <c r="A173" s="16"/>
    </row>
    <row r="174" spans="1:1" ht="15.75" customHeight="1" x14ac:dyDescent="0.25">
      <c r="A174" s="16"/>
    </row>
    <row r="175" spans="1:1" ht="15.75" customHeight="1" x14ac:dyDescent="0.25">
      <c r="A175" s="16"/>
    </row>
    <row r="176" spans="1:1" ht="15.75" customHeight="1" x14ac:dyDescent="0.25">
      <c r="A176" s="16"/>
    </row>
    <row r="177" spans="1:1" ht="15.75" customHeight="1" x14ac:dyDescent="0.25">
      <c r="A177" s="16"/>
    </row>
    <row r="178" spans="1:1" ht="15.75" customHeight="1" x14ac:dyDescent="0.25">
      <c r="A178" s="16"/>
    </row>
    <row r="179" spans="1:1" ht="15.75" customHeight="1" x14ac:dyDescent="0.25">
      <c r="A179" s="16"/>
    </row>
    <row r="180" spans="1:1" ht="15.75" customHeight="1" x14ac:dyDescent="0.25">
      <c r="A180" s="16"/>
    </row>
    <row r="181" spans="1:1" ht="15.75" customHeight="1" x14ac:dyDescent="0.25">
      <c r="A181" s="16"/>
    </row>
    <row r="182" spans="1:1" ht="15.75" customHeight="1" x14ac:dyDescent="0.25">
      <c r="A182" s="16"/>
    </row>
    <row r="183" spans="1:1" ht="15.75" customHeight="1" x14ac:dyDescent="0.25">
      <c r="A183" s="16"/>
    </row>
    <row r="184" spans="1:1" ht="15.75" customHeight="1" x14ac:dyDescent="0.25">
      <c r="A184" s="16"/>
    </row>
    <row r="185" spans="1:1" ht="15.75" customHeight="1" x14ac:dyDescent="0.25">
      <c r="A185" s="16"/>
    </row>
    <row r="186" spans="1:1" ht="15.75" customHeight="1" x14ac:dyDescent="0.25">
      <c r="A186" s="16"/>
    </row>
    <row r="187" spans="1:1" ht="15.75" customHeight="1" x14ac:dyDescent="0.25">
      <c r="A187" s="16"/>
    </row>
    <row r="188" spans="1:1" ht="15.75" customHeight="1" x14ac:dyDescent="0.25">
      <c r="A188" s="16"/>
    </row>
    <row r="189" spans="1:1" ht="15.75" customHeight="1" x14ac:dyDescent="0.25">
      <c r="A189" s="16"/>
    </row>
    <row r="190" spans="1:1" ht="15.75" customHeight="1" x14ac:dyDescent="0.25">
      <c r="A190" s="16"/>
    </row>
    <row r="191" spans="1:1" ht="15.75" customHeight="1" x14ac:dyDescent="0.25">
      <c r="A191" s="16"/>
    </row>
    <row r="192" spans="1:1" ht="15.75" customHeight="1" x14ac:dyDescent="0.25">
      <c r="A192" s="16"/>
    </row>
    <row r="193" spans="1:1" ht="15.75" customHeight="1" x14ac:dyDescent="0.25">
      <c r="A193" s="16"/>
    </row>
    <row r="194" spans="1:1" ht="15.75" customHeight="1" x14ac:dyDescent="0.25">
      <c r="A194" s="16"/>
    </row>
    <row r="195" spans="1:1" ht="15.75" customHeight="1" x14ac:dyDescent="0.25">
      <c r="A195" s="16"/>
    </row>
    <row r="196" spans="1:1" ht="15.75" customHeight="1" x14ac:dyDescent="0.25">
      <c r="A196" s="16"/>
    </row>
    <row r="197" spans="1:1" ht="15.75" customHeight="1" x14ac:dyDescent="0.25">
      <c r="A197" s="16"/>
    </row>
    <row r="198" spans="1:1" ht="15.75" customHeight="1" x14ac:dyDescent="0.25">
      <c r="A198" s="16"/>
    </row>
    <row r="199" spans="1:1" ht="15.75" customHeight="1" x14ac:dyDescent="0.25">
      <c r="A199" s="16"/>
    </row>
    <row r="200" spans="1:1" ht="15.75" customHeight="1" x14ac:dyDescent="0.25">
      <c r="A200" s="16"/>
    </row>
    <row r="201" spans="1:1" ht="15.75" customHeight="1" x14ac:dyDescent="0.25">
      <c r="A201" s="16"/>
    </row>
    <row r="202" spans="1:1" ht="15.75" customHeight="1" x14ac:dyDescent="0.25">
      <c r="A202" s="16"/>
    </row>
    <row r="203" spans="1:1" ht="15.75" customHeight="1" x14ac:dyDescent="0.25">
      <c r="A203" s="16"/>
    </row>
    <row r="204" spans="1:1" ht="15.75" customHeight="1" x14ac:dyDescent="0.25">
      <c r="A204" s="16"/>
    </row>
    <row r="205" spans="1:1" ht="15.75" customHeight="1" x14ac:dyDescent="0.25">
      <c r="A205" s="16"/>
    </row>
    <row r="206" spans="1:1" ht="15.75" customHeight="1" x14ac:dyDescent="0.25">
      <c r="A206" s="16"/>
    </row>
    <row r="207" spans="1:1" ht="15.75" customHeight="1" x14ac:dyDescent="0.25">
      <c r="A207" s="16"/>
    </row>
    <row r="208" spans="1:1" ht="15.75" customHeight="1" x14ac:dyDescent="0.25">
      <c r="A208" s="16"/>
    </row>
    <row r="209" spans="1:1" ht="15.75" customHeight="1" x14ac:dyDescent="0.25">
      <c r="A209" s="16"/>
    </row>
    <row r="210" spans="1:1" ht="15.75" customHeight="1" x14ac:dyDescent="0.25">
      <c r="A210" s="16"/>
    </row>
    <row r="211" spans="1:1" ht="15.75" customHeight="1" x14ac:dyDescent="0.25">
      <c r="A211" s="16"/>
    </row>
    <row r="212" spans="1:1" ht="15.75" customHeight="1" x14ac:dyDescent="0.25">
      <c r="A212" s="16"/>
    </row>
    <row r="213" spans="1:1" ht="15.75" customHeight="1" x14ac:dyDescent="0.25">
      <c r="A213" s="16"/>
    </row>
    <row r="214" spans="1:1" ht="15.75" customHeight="1" x14ac:dyDescent="0.25">
      <c r="A214" s="16"/>
    </row>
    <row r="215" spans="1:1" ht="15.75" customHeight="1" x14ac:dyDescent="0.25">
      <c r="A215" s="16"/>
    </row>
    <row r="216" spans="1:1" ht="15.75" customHeight="1" x14ac:dyDescent="0.25">
      <c r="A216" s="16"/>
    </row>
    <row r="217" spans="1:1" ht="15.75" customHeight="1" x14ac:dyDescent="0.25">
      <c r="A217" s="16"/>
    </row>
    <row r="218" spans="1:1" ht="15.75" customHeight="1" x14ac:dyDescent="0.25">
      <c r="A218" s="16"/>
    </row>
    <row r="219" spans="1:1" ht="15.75" customHeight="1" x14ac:dyDescent="0.25">
      <c r="A219" s="16"/>
    </row>
    <row r="220" spans="1:1" ht="15.75" customHeight="1" x14ac:dyDescent="0.25">
      <c r="A220" s="16"/>
    </row>
    <row r="221" spans="1:1" ht="15.75" customHeight="1" x14ac:dyDescent="0.25">
      <c r="A221" s="16"/>
    </row>
    <row r="222" spans="1:1" ht="15.75" customHeight="1" x14ac:dyDescent="0.25">
      <c r="A222" s="16"/>
    </row>
    <row r="223" spans="1:1" ht="15.75" customHeight="1" x14ac:dyDescent="0.25">
      <c r="A223" s="16"/>
    </row>
    <row r="224" spans="1:1" ht="15.75" customHeight="1" x14ac:dyDescent="0.25">
      <c r="A224" s="16"/>
    </row>
    <row r="225" spans="1:1" ht="15.75" customHeight="1" x14ac:dyDescent="0.25">
      <c r="A225" s="16"/>
    </row>
    <row r="226" spans="1:1" ht="15.75" customHeight="1" x14ac:dyDescent="0.25">
      <c r="A226" s="16"/>
    </row>
    <row r="227" spans="1:1" ht="15.75" customHeight="1" x14ac:dyDescent="0.25">
      <c r="A227" s="16"/>
    </row>
    <row r="228" spans="1:1" ht="15.75" customHeight="1" x14ac:dyDescent="0.25">
      <c r="A228" s="16"/>
    </row>
    <row r="229" spans="1:1" ht="15.75" customHeight="1" x14ac:dyDescent="0.25">
      <c r="A229" s="16"/>
    </row>
    <row r="230" spans="1:1" ht="15.75" customHeight="1" x14ac:dyDescent="0.25">
      <c r="A230" s="16"/>
    </row>
    <row r="231" spans="1:1" ht="15.75" customHeight="1" x14ac:dyDescent="0.25">
      <c r="A231" s="16"/>
    </row>
    <row r="232" spans="1:1" ht="15.75" customHeight="1" x14ac:dyDescent="0.25">
      <c r="A232" s="16"/>
    </row>
    <row r="233" spans="1:1" ht="15.75" customHeight="1" x14ac:dyDescent="0.25">
      <c r="A233" s="16"/>
    </row>
    <row r="234" spans="1:1" ht="15.75" customHeight="1" x14ac:dyDescent="0.25">
      <c r="A234" s="16"/>
    </row>
    <row r="235" spans="1:1" ht="15.75" customHeight="1" x14ac:dyDescent="0.25">
      <c r="A235" s="16"/>
    </row>
    <row r="236" spans="1:1" ht="15.75" customHeight="1" x14ac:dyDescent="0.25">
      <c r="A236" s="16"/>
    </row>
    <row r="237" spans="1:1" ht="15.75" customHeight="1" x14ac:dyDescent="0.25">
      <c r="A237" s="16"/>
    </row>
    <row r="238" spans="1:1" ht="15.75" customHeight="1" x14ac:dyDescent="0.25">
      <c r="A238" s="16"/>
    </row>
    <row r="239" spans="1:1" ht="15.75" customHeight="1" x14ac:dyDescent="0.25">
      <c r="A239" s="16"/>
    </row>
    <row r="240" spans="1:1" ht="15.75" customHeight="1" x14ac:dyDescent="0.25">
      <c r="A240" s="16"/>
    </row>
    <row r="241" spans="1:1" ht="15.75" customHeight="1" x14ac:dyDescent="0.25">
      <c r="A241" s="16"/>
    </row>
    <row r="242" spans="1:1" ht="15.75" customHeight="1" x14ac:dyDescent="0.25">
      <c r="A242" s="16"/>
    </row>
    <row r="243" spans="1:1" ht="15.75" customHeight="1" x14ac:dyDescent="0.25">
      <c r="A243" s="16"/>
    </row>
    <row r="244" spans="1:1" ht="15.75" customHeight="1" x14ac:dyDescent="0.25">
      <c r="A244" s="16"/>
    </row>
    <row r="245" spans="1:1" ht="15.75" customHeight="1" x14ac:dyDescent="0.25">
      <c r="A245" s="16"/>
    </row>
    <row r="246" spans="1:1" ht="15.75" customHeight="1" x14ac:dyDescent="0.25">
      <c r="A246" s="16"/>
    </row>
    <row r="247" spans="1:1" ht="15.75" customHeight="1" x14ac:dyDescent="0.25">
      <c r="A247" s="16"/>
    </row>
    <row r="248" spans="1:1" ht="15.75" customHeight="1" x14ac:dyDescent="0.25">
      <c r="A248" s="16"/>
    </row>
    <row r="249" spans="1:1" ht="15.75" customHeight="1" x14ac:dyDescent="0.25">
      <c r="A249" s="16"/>
    </row>
    <row r="250" spans="1:1" ht="15.75" customHeight="1" x14ac:dyDescent="0.25">
      <c r="A250" s="16"/>
    </row>
    <row r="251" spans="1:1" ht="15.75" customHeight="1" x14ac:dyDescent="0.25">
      <c r="A251" s="16"/>
    </row>
    <row r="252" spans="1:1" ht="15.75" customHeight="1" x14ac:dyDescent="0.25">
      <c r="A252" s="16"/>
    </row>
    <row r="253" spans="1:1" ht="15.75" customHeight="1" x14ac:dyDescent="0.25">
      <c r="A253" s="16"/>
    </row>
    <row r="254" spans="1:1" ht="15.75" customHeight="1" x14ac:dyDescent="0.25">
      <c r="A254" s="16"/>
    </row>
    <row r="255" spans="1:1" ht="15.75" customHeight="1" x14ac:dyDescent="0.25">
      <c r="A255" s="16"/>
    </row>
    <row r="256" spans="1:1" ht="15.75" customHeight="1" x14ac:dyDescent="0.25">
      <c r="A256" s="16"/>
    </row>
    <row r="257" spans="1:1" ht="15.75" customHeight="1" x14ac:dyDescent="0.25">
      <c r="A257" s="16"/>
    </row>
    <row r="258" spans="1:1" ht="15.75" customHeight="1" x14ac:dyDescent="0.25">
      <c r="A258" s="16"/>
    </row>
    <row r="259" spans="1:1" ht="15.75" customHeight="1" x14ac:dyDescent="0.25">
      <c r="A259" s="16"/>
    </row>
    <row r="260" spans="1:1" ht="15.75" customHeight="1" x14ac:dyDescent="0.25">
      <c r="A260" s="16"/>
    </row>
    <row r="261" spans="1:1" ht="15.75" customHeight="1" x14ac:dyDescent="0.25">
      <c r="A261" s="16"/>
    </row>
    <row r="262" spans="1:1" ht="15.75" customHeight="1" x14ac:dyDescent="0.25">
      <c r="A262" s="16"/>
    </row>
    <row r="263" spans="1:1" ht="15.75" customHeight="1" x14ac:dyDescent="0.25">
      <c r="A263" s="16"/>
    </row>
    <row r="264" spans="1:1" ht="15.75" customHeight="1" x14ac:dyDescent="0.25">
      <c r="A264" s="16"/>
    </row>
    <row r="265" spans="1:1" ht="15.75" customHeight="1" x14ac:dyDescent="0.25">
      <c r="A265" s="16"/>
    </row>
    <row r="266" spans="1:1" ht="15.75" customHeight="1" x14ac:dyDescent="0.25">
      <c r="A266" s="16"/>
    </row>
    <row r="267" spans="1:1" ht="15.75" customHeight="1" x14ac:dyDescent="0.25">
      <c r="A267" s="16"/>
    </row>
    <row r="268" spans="1:1" ht="15.75" customHeight="1" x14ac:dyDescent="0.25">
      <c r="A268" s="16"/>
    </row>
    <row r="269" spans="1:1" ht="15.75" customHeight="1" x14ac:dyDescent="0.25">
      <c r="A269" s="16"/>
    </row>
    <row r="270" spans="1:1" ht="15.75" customHeight="1" x14ac:dyDescent="0.25">
      <c r="A270" s="16"/>
    </row>
    <row r="271" spans="1:1" ht="15.75" customHeight="1" x14ac:dyDescent="0.25">
      <c r="A271" s="16"/>
    </row>
    <row r="272" spans="1:1" ht="15.75" customHeight="1" x14ac:dyDescent="0.25">
      <c r="A272" s="16"/>
    </row>
    <row r="273" spans="1:1" ht="15.75" customHeight="1" x14ac:dyDescent="0.25">
      <c r="A273" s="16"/>
    </row>
    <row r="274" spans="1:1" ht="15.75" customHeight="1" x14ac:dyDescent="0.25">
      <c r="A274" s="16"/>
    </row>
    <row r="275" spans="1:1" ht="15.75" customHeight="1" x14ac:dyDescent="0.25">
      <c r="A275" s="16"/>
    </row>
    <row r="276" spans="1:1" ht="15.75" customHeight="1" x14ac:dyDescent="0.25">
      <c r="A276" s="16"/>
    </row>
    <row r="277" spans="1:1" ht="15.75" customHeight="1" x14ac:dyDescent="0.25">
      <c r="A277" s="16"/>
    </row>
    <row r="278" spans="1:1" ht="15.75" customHeight="1" x14ac:dyDescent="0.25">
      <c r="A278" s="16"/>
    </row>
    <row r="279" spans="1:1" ht="15.75" customHeight="1" x14ac:dyDescent="0.25">
      <c r="A279" s="16"/>
    </row>
    <row r="280" spans="1:1" ht="15.75" customHeight="1" x14ac:dyDescent="0.25">
      <c r="A280" s="16"/>
    </row>
    <row r="281" spans="1:1" ht="15.75" customHeight="1" x14ac:dyDescent="0.25">
      <c r="A281" s="16"/>
    </row>
    <row r="282" spans="1:1" ht="15.75" customHeight="1" x14ac:dyDescent="0.25">
      <c r="A282" s="16"/>
    </row>
    <row r="283" spans="1:1" ht="15.75" customHeight="1" x14ac:dyDescent="0.25">
      <c r="A283" s="16"/>
    </row>
    <row r="284" spans="1:1" ht="15.75" customHeight="1" x14ac:dyDescent="0.25">
      <c r="A284" s="16"/>
    </row>
    <row r="285" spans="1:1" ht="15.75" customHeight="1" x14ac:dyDescent="0.25">
      <c r="A285" s="16"/>
    </row>
    <row r="286" spans="1:1" ht="15.75" customHeight="1" x14ac:dyDescent="0.25">
      <c r="A286" s="16"/>
    </row>
    <row r="287" spans="1:1" ht="15.75" customHeight="1" x14ac:dyDescent="0.25">
      <c r="A287" s="16"/>
    </row>
    <row r="288" spans="1:1" ht="15.75" customHeight="1" x14ac:dyDescent="0.25">
      <c r="A288" s="16"/>
    </row>
    <row r="289" spans="1:1" ht="15.75" customHeight="1" x14ac:dyDescent="0.25">
      <c r="A289" s="16"/>
    </row>
    <row r="290" spans="1:1" ht="15.75" customHeight="1" x14ac:dyDescent="0.25">
      <c r="A290" s="16"/>
    </row>
    <row r="291" spans="1:1" ht="15.75" customHeight="1" x14ac:dyDescent="0.25">
      <c r="A291" s="16"/>
    </row>
    <row r="292" spans="1:1" ht="15.75" customHeight="1" x14ac:dyDescent="0.25">
      <c r="A292" s="16"/>
    </row>
    <row r="293" spans="1:1" ht="15.75" customHeight="1" x14ac:dyDescent="0.25">
      <c r="A293" s="16"/>
    </row>
    <row r="294" spans="1:1" ht="15.75" customHeight="1" x14ac:dyDescent="0.25">
      <c r="A294" s="16"/>
    </row>
    <row r="295" spans="1:1" ht="15.75" customHeight="1" x14ac:dyDescent="0.25">
      <c r="A295" s="16"/>
    </row>
    <row r="296" spans="1:1" ht="15.75" customHeight="1" x14ac:dyDescent="0.25">
      <c r="A296" s="16"/>
    </row>
    <row r="297" spans="1:1" ht="15.75" customHeight="1" x14ac:dyDescent="0.25">
      <c r="A297" s="16"/>
    </row>
    <row r="298" spans="1:1" ht="15.75" customHeight="1" x14ac:dyDescent="0.25">
      <c r="A298" s="16"/>
    </row>
    <row r="299" spans="1:1" ht="15.75" customHeight="1" x14ac:dyDescent="0.25">
      <c r="A299" s="16"/>
    </row>
    <row r="300" spans="1:1" ht="15.75" customHeight="1" x14ac:dyDescent="0.25">
      <c r="A300" s="16"/>
    </row>
    <row r="301" spans="1:1" ht="15.75" customHeight="1" x14ac:dyDescent="0.25">
      <c r="A301" s="16"/>
    </row>
    <row r="302" spans="1:1" ht="15.75" customHeight="1" x14ac:dyDescent="0.25">
      <c r="A302" s="16"/>
    </row>
    <row r="303" spans="1:1" ht="15.75" customHeight="1" x14ac:dyDescent="0.25">
      <c r="A303" s="16"/>
    </row>
    <row r="304" spans="1:1" ht="15.75" customHeight="1" x14ac:dyDescent="0.25">
      <c r="A304" s="16"/>
    </row>
    <row r="305" spans="1:1" ht="15.75" customHeight="1" x14ac:dyDescent="0.25">
      <c r="A305" s="16"/>
    </row>
    <row r="306" spans="1:1" ht="15.75" customHeight="1" x14ac:dyDescent="0.25">
      <c r="A306" s="16"/>
    </row>
    <row r="307" spans="1:1" ht="15.75" customHeight="1" x14ac:dyDescent="0.25">
      <c r="A307" s="16"/>
    </row>
    <row r="308" spans="1:1" ht="15.75" customHeight="1" x14ac:dyDescent="0.25">
      <c r="A308" s="16"/>
    </row>
    <row r="309" spans="1:1" ht="15.75" customHeight="1" x14ac:dyDescent="0.25">
      <c r="A309" s="16"/>
    </row>
    <row r="310" spans="1:1" ht="15.75" customHeight="1" x14ac:dyDescent="0.25">
      <c r="A310" s="16"/>
    </row>
    <row r="311" spans="1:1" ht="15.75" customHeight="1" x14ac:dyDescent="0.25">
      <c r="A311" s="16"/>
    </row>
    <row r="312" spans="1:1" ht="15.75" customHeight="1" x14ac:dyDescent="0.25">
      <c r="A312" s="16"/>
    </row>
    <row r="313" spans="1:1" ht="15.75" customHeight="1" x14ac:dyDescent="0.25">
      <c r="A313" s="16"/>
    </row>
    <row r="314" spans="1:1" ht="15.75" customHeight="1" x14ac:dyDescent="0.25">
      <c r="A314" s="16"/>
    </row>
    <row r="315" spans="1:1" ht="15.75" customHeight="1" x14ac:dyDescent="0.25">
      <c r="A315" s="16"/>
    </row>
    <row r="316" spans="1:1" ht="15.75" customHeight="1" x14ac:dyDescent="0.25">
      <c r="A316" s="16"/>
    </row>
    <row r="317" spans="1:1" ht="15.75" customHeight="1" x14ac:dyDescent="0.25">
      <c r="A317" s="16"/>
    </row>
    <row r="318" spans="1:1" ht="15.75" customHeight="1" x14ac:dyDescent="0.25">
      <c r="A318" s="16"/>
    </row>
    <row r="319" spans="1:1" ht="15.75" customHeight="1" x14ac:dyDescent="0.25">
      <c r="A319" s="16"/>
    </row>
    <row r="320" spans="1:1" ht="15.75" customHeight="1" x14ac:dyDescent="0.25">
      <c r="A320" s="16"/>
    </row>
    <row r="321" spans="1:1" ht="15.75" customHeight="1" x14ac:dyDescent="0.25">
      <c r="A321" s="16"/>
    </row>
    <row r="322" spans="1:1" ht="15.75" customHeight="1" x14ac:dyDescent="0.25">
      <c r="A322" s="16"/>
    </row>
    <row r="323" spans="1:1" ht="15.75" customHeight="1" x14ac:dyDescent="0.25">
      <c r="A323" s="16"/>
    </row>
    <row r="324" spans="1:1" ht="15.75" customHeight="1" x14ac:dyDescent="0.25">
      <c r="A324" s="16"/>
    </row>
    <row r="325" spans="1:1" ht="15.75" customHeight="1" x14ac:dyDescent="0.25">
      <c r="A325" s="16"/>
    </row>
    <row r="326" spans="1:1" ht="15.75" customHeight="1" x14ac:dyDescent="0.25">
      <c r="A326" s="16"/>
    </row>
    <row r="327" spans="1:1" ht="15.75" customHeight="1" x14ac:dyDescent="0.25">
      <c r="A327" s="16"/>
    </row>
    <row r="328" spans="1:1" ht="15.75" customHeight="1" x14ac:dyDescent="0.25">
      <c r="A328" s="16"/>
    </row>
    <row r="329" spans="1:1" ht="15.75" customHeight="1" x14ac:dyDescent="0.25">
      <c r="A329" s="16"/>
    </row>
    <row r="330" spans="1:1" ht="15.75" customHeight="1" x14ac:dyDescent="0.25">
      <c r="A330" s="16"/>
    </row>
    <row r="331" spans="1:1" ht="15.75" customHeight="1" x14ac:dyDescent="0.25">
      <c r="A331" s="16"/>
    </row>
    <row r="332" spans="1:1" ht="15.75" customHeight="1" x14ac:dyDescent="0.25">
      <c r="A332" s="16"/>
    </row>
    <row r="333" spans="1:1" ht="15.75" customHeight="1" x14ac:dyDescent="0.25">
      <c r="A333" s="16"/>
    </row>
    <row r="334" spans="1:1" ht="15.75" customHeight="1" x14ac:dyDescent="0.25">
      <c r="A334" s="16"/>
    </row>
    <row r="335" spans="1:1" ht="15.75" customHeight="1" x14ac:dyDescent="0.25">
      <c r="A335" s="16"/>
    </row>
    <row r="336" spans="1:1" ht="15.75" customHeight="1" x14ac:dyDescent="0.25">
      <c r="A336" s="16"/>
    </row>
    <row r="337" spans="1:1" ht="15.75" customHeight="1" x14ac:dyDescent="0.25">
      <c r="A337" s="16"/>
    </row>
    <row r="338" spans="1:1" ht="15.75" customHeight="1" x14ac:dyDescent="0.25">
      <c r="A338" s="16"/>
    </row>
    <row r="339" spans="1:1" ht="15.75" customHeight="1" x14ac:dyDescent="0.25">
      <c r="A339" s="16"/>
    </row>
    <row r="340" spans="1:1" ht="15.75" customHeight="1" x14ac:dyDescent="0.25">
      <c r="A340" s="16"/>
    </row>
    <row r="341" spans="1:1" ht="15.75" customHeight="1" x14ac:dyDescent="0.25">
      <c r="A341" s="16"/>
    </row>
    <row r="342" spans="1:1" ht="15.75" customHeight="1" x14ac:dyDescent="0.25">
      <c r="A342" s="16"/>
    </row>
    <row r="343" spans="1:1" ht="15.75" customHeight="1" x14ac:dyDescent="0.25">
      <c r="A343" s="16"/>
    </row>
    <row r="344" spans="1:1" ht="15.75" customHeight="1" x14ac:dyDescent="0.25">
      <c r="A344" s="16"/>
    </row>
    <row r="345" spans="1:1" ht="15.75" customHeight="1" x14ac:dyDescent="0.25">
      <c r="A345" s="16"/>
    </row>
    <row r="346" spans="1:1" ht="15.75" customHeight="1" x14ac:dyDescent="0.25">
      <c r="A346" s="16"/>
    </row>
    <row r="347" spans="1:1" ht="15.75" customHeight="1" x14ac:dyDescent="0.25">
      <c r="A347" s="16"/>
    </row>
    <row r="348" spans="1:1" ht="15.75" customHeight="1" x14ac:dyDescent="0.25">
      <c r="A348" s="16"/>
    </row>
    <row r="349" spans="1:1" ht="15.75" customHeight="1" x14ac:dyDescent="0.25">
      <c r="A349" s="16"/>
    </row>
    <row r="350" spans="1:1" ht="15.75" customHeight="1" x14ac:dyDescent="0.25">
      <c r="A350" s="16"/>
    </row>
    <row r="351" spans="1:1" ht="15.75" customHeight="1" x14ac:dyDescent="0.25">
      <c r="A351" s="16"/>
    </row>
    <row r="352" spans="1:1" ht="15.75" customHeight="1" x14ac:dyDescent="0.25">
      <c r="A352" s="16"/>
    </row>
    <row r="353" spans="1:1" ht="15.75" customHeight="1" x14ac:dyDescent="0.25">
      <c r="A353" s="16"/>
    </row>
    <row r="354" spans="1:1" ht="15.75" customHeight="1" x14ac:dyDescent="0.25">
      <c r="A354" s="16"/>
    </row>
    <row r="355" spans="1:1" ht="15.75" customHeight="1" x14ac:dyDescent="0.25">
      <c r="A355" s="16"/>
    </row>
    <row r="356" spans="1:1" ht="15.75" customHeight="1" x14ac:dyDescent="0.25">
      <c r="A356" s="16"/>
    </row>
    <row r="357" spans="1:1" ht="15.75" customHeight="1" x14ac:dyDescent="0.25">
      <c r="A357" s="16"/>
    </row>
    <row r="358" spans="1:1" ht="15.75" customHeight="1" x14ac:dyDescent="0.25">
      <c r="A358" s="16"/>
    </row>
    <row r="359" spans="1:1" ht="15.75" customHeight="1" x14ac:dyDescent="0.25">
      <c r="A359" s="16"/>
    </row>
    <row r="360" spans="1:1" ht="15.75" customHeight="1" x14ac:dyDescent="0.25">
      <c r="A360" s="16"/>
    </row>
    <row r="361" spans="1:1" ht="15.75" customHeight="1" x14ac:dyDescent="0.25">
      <c r="A361" s="16"/>
    </row>
    <row r="362" spans="1:1" ht="15.75" customHeight="1" x14ac:dyDescent="0.25">
      <c r="A362" s="16"/>
    </row>
    <row r="363" spans="1:1" ht="15.75" customHeight="1" x14ac:dyDescent="0.25">
      <c r="A363" s="16"/>
    </row>
    <row r="364" spans="1:1" ht="15.75" customHeight="1" x14ac:dyDescent="0.25">
      <c r="A364" s="16"/>
    </row>
    <row r="365" spans="1:1" ht="15.75" customHeight="1" x14ac:dyDescent="0.25">
      <c r="A365" s="16"/>
    </row>
    <row r="366" spans="1:1" ht="15.75" customHeight="1" x14ac:dyDescent="0.25">
      <c r="A366" s="16"/>
    </row>
    <row r="367" spans="1:1" ht="15.75" customHeight="1" x14ac:dyDescent="0.25">
      <c r="A367" s="16"/>
    </row>
    <row r="368" spans="1:1" ht="15.75" customHeight="1" x14ac:dyDescent="0.25">
      <c r="A368" s="16"/>
    </row>
    <row r="369" spans="1:1" ht="15.75" customHeight="1" x14ac:dyDescent="0.25">
      <c r="A369" s="16"/>
    </row>
    <row r="370" spans="1:1" ht="15.75" customHeight="1" x14ac:dyDescent="0.25">
      <c r="A370" s="16"/>
    </row>
    <row r="371" spans="1:1" ht="15.75" customHeight="1" x14ac:dyDescent="0.25">
      <c r="A371" s="16"/>
    </row>
    <row r="372" spans="1:1" ht="15.75" customHeight="1" x14ac:dyDescent="0.25">
      <c r="A372" s="16"/>
    </row>
    <row r="373" spans="1:1" ht="15.75" customHeight="1" x14ac:dyDescent="0.25">
      <c r="A373" s="16"/>
    </row>
    <row r="374" spans="1:1" ht="15.75" customHeight="1" x14ac:dyDescent="0.25">
      <c r="A374" s="16"/>
    </row>
    <row r="375" spans="1:1" ht="15.75" customHeight="1" x14ac:dyDescent="0.25">
      <c r="A375" s="16"/>
    </row>
    <row r="376" spans="1:1" ht="15.75" customHeight="1" x14ac:dyDescent="0.25">
      <c r="A376" s="16"/>
    </row>
    <row r="377" spans="1:1" ht="15.75" customHeight="1" x14ac:dyDescent="0.25">
      <c r="A377" s="16"/>
    </row>
    <row r="378" spans="1:1" ht="15.75" customHeight="1" x14ac:dyDescent="0.25">
      <c r="A378" s="16"/>
    </row>
    <row r="379" spans="1:1" ht="15.75" customHeight="1" x14ac:dyDescent="0.25">
      <c r="A379" s="16"/>
    </row>
    <row r="380" spans="1:1" ht="15.75" customHeight="1" x14ac:dyDescent="0.25">
      <c r="A380" s="16"/>
    </row>
    <row r="381" spans="1:1" ht="15.75" customHeight="1" x14ac:dyDescent="0.25">
      <c r="A381" s="16"/>
    </row>
    <row r="382" spans="1:1" ht="15.75" customHeight="1" x14ac:dyDescent="0.25">
      <c r="A382" s="16"/>
    </row>
    <row r="383" spans="1:1" ht="15.75" customHeight="1" x14ac:dyDescent="0.25">
      <c r="A383" s="16"/>
    </row>
    <row r="384" spans="1:1" ht="15.75" customHeight="1" x14ac:dyDescent="0.25">
      <c r="A384" s="16"/>
    </row>
    <row r="385" spans="1:1" ht="15.75" customHeight="1" x14ac:dyDescent="0.25">
      <c r="A385" s="16"/>
    </row>
    <row r="386" spans="1:1" ht="15.75" customHeight="1" x14ac:dyDescent="0.25">
      <c r="A386" s="16"/>
    </row>
    <row r="387" spans="1:1" ht="15.75" customHeight="1" x14ac:dyDescent="0.25">
      <c r="A387" s="16"/>
    </row>
    <row r="388" spans="1:1" ht="15.75" customHeight="1" x14ac:dyDescent="0.25">
      <c r="A388" s="16"/>
    </row>
    <row r="389" spans="1:1" ht="15.75" customHeight="1" x14ac:dyDescent="0.25">
      <c r="A389" s="16"/>
    </row>
    <row r="390" spans="1:1" ht="15.75" customHeight="1" x14ac:dyDescent="0.25">
      <c r="A390" s="16"/>
    </row>
    <row r="391" spans="1:1" ht="15.75" customHeight="1" x14ac:dyDescent="0.25">
      <c r="A391" s="16"/>
    </row>
    <row r="392" spans="1:1" ht="15.75" customHeight="1" x14ac:dyDescent="0.25">
      <c r="A392" s="16"/>
    </row>
    <row r="393" spans="1:1" ht="15.75" customHeight="1" x14ac:dyDescent="0.25">
      <c r="A393" s="16"/>
    </row>
    <row r="394" spans="1:1" ht="15.75" customHeight="1" x14ac:dyDescent="0.25">
      <c r="A394" s="16"/>
    </row>
    <row r="395" spans="1:1" ht="15.75" customHeight="1" x14ac:dyDescent="0.25">
      <c r="A395" s="16"/>
    </row>
    <row r="396" spans="1:1" ht="15.75" customHeight="1" x14ac:dyDescent="0.25">
      <c r="A396" s="16"/>
    </row>
    <row r="397" spans="1:1" ht="15.75" customHeight="1" x14ac:dyDescent="0.25">
      <c r="A397" s="16"/>
    </row>
    <row r="398" spans="1:1" ht="15.75" customHeight="1" x14ac:dyDescent="0.25">
      <c r="A398" s="16"/>
    </row>
    <row r="399" spans="1:1" ht="15.75" customHeight="1" x14ac:dyDescent="0.25">
      <c r="A399" s="16"/>
    </row>
    <row r="400" spans="1:1" ht="15.75" customHeight="1" x14ac:dyDescent="0.25">
      <c r="A400" s="16"/>
    </row>
    <row r="401" spans="1:1" ht="15.75" customHeight="1" x14ac:dyDescent="0.25">
      <c r="A401" s="16"/>
    </row>
    <row r="402" spans="1:1" ht="15.75" customHeight="1" x14ac:dyDescent="0.25">
      <c r="A402" s="16"/>
    </row>
    <row r="403" spans="1:1" ht="15.75" customHeight="1" x14ac:dyDescent="0.25">
      <c r="A403" s="16"/>
    </row>
    <row r="404" spans="1:1" ht="15.75" customHeight="1" x14ac:dyDescent="0.25">
      <c r="A404" s="16"/>
    </row>
    <row r="405" spans="1:1" ht="15.75" customHeight="1" x14ac:dyDescent="0.25">
      <c r="A405" s="16"/>
    </row>
    <row r="406" spans="1:1" ht="15.75" customHeight="1" x14ac:dyDescent="0.25">
      <c r="A406" s="16"/>
    </row>
    <row r="407" spans="1:1" ht="15.75" customHeight="1" x14ac:dyDescent="0.25">
      <c r="A407" s="16"/>
    </row>
    <row r="408" spans="1:1" ht="15.75" customHeight="1" x14ac:dyDescent="0.25">
      <c r="A408" s="16"/>
    </row>
    <row r="409" spans="1:1" ht="15.75" customHeight="1" x14ac:dyDescent="0.25">
      <c r="A409" s="16"/>
    </row>
    <row r="410" spans="1:1" ht="15.75" customHeight="1" x14ac:dyDescent="0.25">
      <c r="A410" s="16"/>
    </row>
    <row r="411" spans="1:1" ht="15.75" customHeight="1" x14ac:dyDescent="0.25">
      <c r="A411" s="16"/>
    </row>
    <row r="412" spans="1:1" ht="15.75" customHeight="1" x14ac:dyDescent="0.25">
      <c r="A412" s="16"/>
    </row>
    <row r="413" spans="1:1" ht="15.75" customHeight="1" x14ac:dyDescent="0.25">
      <c r="A413" s="16"/>
    </row>
    <row r="414" spans="1:1" ht="15.75" customHeight="1" x14ac:dyDescent="0.25">
      <c r="A414" s="16"/>
    </row>
    <row r="415" spans="1:1" ht="15.75" customHeight="1" x14ac:dyDescent="0.25">
      <c r="A415" s="16"/>
    </row>
    <row r="416" spans="1:1" ht="15.75" customHeight="1" x14ac:dyDescent="0.25">
      <c r="A416" s="16"/>
    </row>
    <row r="417" spans="1:1" ht="15.75" customHeight="1" x14ac:dyDescent="0.25">
      <c r="A417" s="16"/>
    </row>
    <row r="418" spans="1:1" ht="15.75" customHeight="1" x14ac:dyDescent="0.25">
      <c r="A418" s="16"/>
    </row>
    <row r="419" spans="1:1" ht="15.75" customHeight="1" x14ac:dyDescent="0.25">
      <c r="A419" s="16"/>
    </row>
    <row r="420" spans="1:1" ht="15.75" customHeight="1" x14ac:dyDescent="0.25">
      <c r="A420" s="16"/>
    </row>
    <row r="421" spans="1:1" ht="15.75" customHeight="1" x14ac:dyDescent="0.25">
      <c r="A421" s="16"/>
    </row>
    <row r="422" spans="1:1" ht="15.75" customHeight="1" x14ac:dyDescent="0.25">
      <c r="A422" s="16"/>
    </row>
    <row r="423" spans="1:1" ht="15.75" customHeight="1" x14ac:dyDescent="0.25">
      <c r="A423" s="16"/>
    </row>
    <row r="424" spans="1:1" ht="15.75" customHeight="1" x14ac:dyDescent="0.25">
      <c r="A424" s="16"/>
    </row>
    <row r="425" spans="1:1" ht="15.75" customHeight="1" x14ac:dyDescent="0.25">
      <c r="A425" s="16"/>
    </row>
    <row r="426" spans="1:1" ht="15.75" customHeight="1" x14ac:dyDescent="0.25">
      <c r="A426" s="16"/>
    </row>
    <row r="427" spans="1:1" ht="15.75" customHeight="1" x14ac:dyDescent="0.25">
      <c r="A427" s="16"/>
    </row>
    <row r="428" spans="1:1" ht="15.75" customHeight="1" x14ac:dyDescent="0.25">
      <c r="A428" s="16"/>
    </row>
    <row r="429" spans="1:1" ht="15.75" customHeight="1" x14ac:dyDescent="0.25">
      <c r="A429" s="16"/>
    </row>
    <row r="430" spans="1:1" ht="15.75" customHeight="1" x14ac:dyDescent="0.25">
      <c r="A430" s="16"/>
    </row>
    <row r="431" spans="1:1" ht="15.75" customHeight="1" x14ac:dyDescent="0.25">
      <c r="A431" s="16"/>
    </row>
    <row r="432" spans="1:1" ht="15.75" customHeight="1" x14ac:dyDescent="0.25">
      <c r="A432" s="16"/>
    </row>
    <row r="433" spans="1:1" ht="15.75" customHeight="1" x14ac:dyDescent="0.25">
      <c r="A433" s="16"/>
    </row>
    <row r="434" spans="1:1" ht="15.75" customHeight="1" x14ac:dyDescent="0.25">
      <c r="A434" s="16"/>
    </row>
    <row r="435" spans="1:1" ht="15.75" customHeight="1" x14ac:dyDescent="0.25">
      <c r="A435" s="16"/>
    </row>
    <row r="436" spans="1:1" ht="15.75" customHeight="1" x14ac:dyDescent="0.25">
      <c r="A436" s="16"/>
    </row>
    <row r="437" spans="1:1" ht="15.75" customHeight="1" x14ac:dyDescent="0.25">
      <c r="A437" s="16"/>
    </row>
    <row r="438" spans="1:1" ht="15.75" customHeight="1" x14ac:dyDescent="0.25">
      <c r="A438" s="16"/>
    </row>
    <row r="439" spans="1:1" ht="15.75" customHeight="1" x14ac:dyDescent="0.25">
      <c r="A439" s="16"/>
    </row>
    <row r="440" spans="1:1" ht="15.75" customHeight="1" x14ac:dyDescent="0.25">
      <c r="A440" s="16"/>
    </row>
    <row r="441" spans="1:1" ht="15.75" customHeight="1" x14ac:dyDescent="0.25">
      <c r="A441" s="16"/>
    </row>
    <row r="442" spans="1:1" ht="15.75" customHeight="1" x14ac:dyDescent="0.25">
      <c r="A442" s="16"/>
    </row>
    <row r="443" spans="1:1" ht="15.75" customHeight="1" x14ac:dyDescent="0.25">
      <c r="A443" s="16"/>
    </row>
    <row r="444" spans="1:1" ht="15.75" customHeight="1" x14ac:dyDescent="0.25">
      <c r="A444" s="16"/>
    </row>
    <row r="445" spans="1:1" ht="15.75" customHeight="1" x14ac:dyDescent="0.25">
      <c r="A445" s="16"/>
    </row>
    <row r="446" spans="1:1" ht="15.75" customHeight="1" x14ac:dyDescent="0.25">
      <c r="A446" s="16"/>
    </row>
    <row r="447" spans="1:1" ht="15.75" customHeight="1" x14ac:dyDescent="0.25">
      <c r="A447" s="16"/>
    </row>
    <row r="448" spans="1:1" ht="15.75" customHeight="1" x14ac:dyDescent="0.25">
      <c r="A448" s="16"/>
    </row>
    <row r="449" spans="1:1" ht="15.75" customHeight="1" x14ac:dyDescent="0.25">
      <c r="A449" s="16"/>
    </row>
    <row r="450" spans="1:1" ht="15.75" customHeight="1" x14ac:dyDescent="0.25">
      <c r="A450" s="16"/>
    </row>
    <row r="451" spans="1:1" ht="15.75" customHeight="1" x14ac:dyDescent="0.25">
      <c r="A451" s="16"/>
    </row>
    <row r="452" spans="1:1" ht="15.75" customHeight="1" x14ac:dyDescent="0.25">
      <c r="A452" s="16"/>
    </row>
    <row r="453" spans="1:1" ht="15.75" customHeight="1" x14ac:dyDescent="0.25">
      <c r="A453" s="16"/>
    </row>
    <row r="454" spans="1:1" ht="15.75" customHeight="1" x14ac:dyDescent="0.25">
      <c r="A454" s="16"/>
    </row>
    <row r="455" spans="1:1" ht="15.75" customHeight="1" x14ac:dyDescent="0.25">
      <c r="A455" s="16"/>
    </row>
    <row r="456" spans="1:1" ht="15.75" customHeight="1" x14ac:dyDescent="0.25">
      <c r="A456" s="16"/>
    </row>
    <row r="457" spans="1:1" ht="15.75" customHeight="1" x14ac:dyDescent="0.25">
      <c r="A457" s="16"/>
    </row>
    <row r="458" spans="1:1" ht="15.75" customHeight="1" x14ac:dyDescent="0.25">
      <c r="A458" s="16"/>
    </row>
    <row r="459" spans="1:1" ht="15.75" customHeight="1" x14ac:dyDescent="0.25">
      <c r="A459" s="16"/>
    </row>
    <row r="460" spans="1:1" ht="15.75" customHeight="1" x14ac:dyDescent="0.25">
      <c r="A460" s="16"/>
    </row>
    <row r="461" spans="1:1" ht="15.75" customHeight="1" x14ac:dyDescent="0.25">
      <c r="A461" s="16"/>
    </row>
    <row r="462" spans="1:1" ht="15.75" customHeight="1" x14ac:dyDescent="0.25">
      <c r="A462" s="16"/>
    </row>
    <row r="463" spans="1:1" ht="15.75" customHeight="1" x14ac:dyDescent="0.25">
      <c r="A463" s="16"/>
    </row>
    <row r="464" spans="1:1" ht="15.75" customHeight="1" x14ac:dyDescent="0.25">
      <c r="A464" s="16"/>
    </row>
    <row r="465" spans="1:1" ht="15.75" customHeight="1" x14ac:dyDescent="0.25">
      <c r="A465" s="16"/>
    </row>
    <row r="466" spans="1:1" ht="15.75" customHeight="1" x14ac:dyDescent="0.25">
      <c r="A466" s="16"/>
    </row>
    <row r="467" spans="1:1" ht="15.75" customHeight="1" x14ac:dyDescent="0.25">
      <c r="A467" s="16"/>
    </row>
    <row r="468" spans="1:1" ht="15.75" customHeight="1" x14ac:dyDescent="0.25">
      <c r="A468" s="16"/>
    </row>
    <row r="469" spans="1:1" ht="15.75" customHeight="1" x14ac:dyDescent="0.25">
      <c r="A469" s="16"/>
    </row>
    <row r="470" spans="1:1" ht="15.75" customHeight="1" x14ac:dyDescent="0.25">
      <c r="A470" s="16"/>
    </row>
    <row r="471" spans="1:1" ht="15.75" customHeight="1" x14ac:dyDescent="0.25">
      <c r="A471" s="16"/>
    </row>
    <row r="472" spans="1:1" ht="15.75" customHeight="1" x14ac:dyDescent="0.25">
      <c r="A472" s="16"/>
    </row>
    <row r="473" spans="1:1" ht="15.75" customHeight="1" x14ac:dyDescent="0.25">
      <c r="A473" s="16"/>
    </row>
    <row r="474" spans="1:1" ht="15.75" customHeight="1" x14ac:dyDescent="0.25">
      <c r="A474" s="16"/>
    </row>
    <row r="475" spans="1:1" ht="15.75" customHeight="1" x14ac:dyDescent="0.25">
      <c r="A475" s="16"/>
    </row>
    <row r="476" spans="1:1" ht="15.75" customHeight="1" x14ac:dyDescent="0.25">
      <c r="A476" s="16"/>
    </row>
    <row r="477" spans="1:1" ht="15.75" customHeight="1" x14ac:dyDescent="0.25">
      <c r="A477" s="16"/>
    </row>
    <row r="478" spans="1:1" ht="15.75" customHeight="1" x14ac:dyDescent="0.25">
      <c r="A478" s="16"/>
    </row>
    <row r="479" spans="1:1" ht="15.75" customHeight="1" x14ac:dyDescent="0.25">
      <c r="A479" s="16"/>
    </row>
    <row r="480" spans="1:1" ht="15.75" customHeight="1" x14ac:dyDescent="0.25">
      <c r="A480" s="16"/>
    </row>
    <row r="481" spans="1:1" ht="15.75" customHeight="1" x14ac:dyDescent="0.25">
      <c r="A481" s="16"/>
    </row>
    <row r="482" spans="1:1" ht="15.75" customHeight="1" x14ac:dyDescent="0.25">
      <c r="A482" s="16"/>
    </row>
    <row r="483" spans="1:1" ht="15.75" customHeight="1" x14ac:dyDescent="0.25">
      <c r="A483" s="16"/>
    </row>
    <row r="484" spans="1:1" ht="15.75" customHeight="1" x14ac:dyDescent="0.25">
      <c r="A484" s="16"/>
    </row>
    <row r="485" spans="1:1" ht="15.75" customHeight="1" x14ac:dyDescent="0.25">
      <c r="A485" s="16"/>
    </row>
    <row r="486" spans="1:1" ht="15.75" customHeight="1" x14ac:dyDescent="0.25">
      <c r="A486" s="16"/>
    </row>
    <row r="487" spans="1:1" ht="15.75" customHeight="1" x14ac:dyDescent="0.25">
      <c r="A487" s="16"/>
    </row>
    <row r="488" spans="1:1" ht="15.75" customHeight="1" x14ac:dyDescent="0.25">
      <c r="A488" s="16"/>
    </row>
    <row r="489" spans="1:1" ht="15.75" customHeight="1" x14ac:dyDescent="0.25">
      <c r="A489" s="16"/>
    </row>
    <row r="490" spans="1:1" ht="15.75" customHeight="1" x14ac:dyDescent="0.25">
      <c r="A490" s="16"/>
    </row>
    <row r="491" spans="1:1" ht="15.75" customHeight="1" x14ac:dyDescent="0.25">
      <c r="A491" s="16"/>
    </row>
    <row r="492" spans="1:1" ht="15.75" customHeight="1" x14ac:dyDescent="0.25">
      <c r="A492" s="16"/>
    </row>
    <row r="493" spans="1:1" ht="15.75" customHeight="1" x14ac:dyDescent="0.25">
      <c r="A493" s="16"/>
    </row>
    <row r="494" spans="1:1" ht="15.75" customHeight="1" x14ac:dyDescent="0.25">
      <c r="A494" s="16"/>
    </row>
    <row r="495" spans="1:1" ht="15.75" customHeight="1" x14ac:dyDescent="0.25">
      <c r="A495" s="16"/>
    </row>
    <row r="496" spans="1:1" ht="15.75" customHeight="1" x14ac:dyDescent="0.25">
      <c r="A496" s="16"/>
    </row>
    <row r="497" spans="1:1" ht="15.75" customHeight="1" x14ac:dyDescent="0.25">
      <c r="A497" s="16"/>
    </row>
    <row r="498" spans="1:1" ht="15.75" customHeight="1" x14ac:dyDescent="0.25">
      <c r="A498" s="16"/>
    </row>
    <row r="499" spans="1:1" ht="15.75" customHeight="1" x14ac:dyDescent="0.25">
      <c r="A499" s="16"/>
    </row>
    <row r="500" spans="1:1" ht="15.75" customHeight="1" x14ac:dyDescent="0.25">
      <c r="A500" s="16"/>
    </row>
    <row r="501" spans="1:1" ht="15.75" customHeight="1" x14ac:dyDescent="0.25">
      <c r="A501" s="16"/>
    </row>
    <row r="502" spans="1:1" ht="15.75" customHeight="1" x14ac:dyDescent="0.25">
      <c r="A502" s="16"/>
    </row>
    <row r="503" spans="1:1" ht="15.75" customHeight="1" x14ac:dyDescent="0.25">
      <c r="A503" s="16"/>
    </row>
    <row r="504" spans="1:1" ht="15.75" customHeight="1" x14ac:dyDescent="0.25">
      <c r="A504" s="16"/>
    </row>
    <row r="505" spans="1:1" ht="15.75" customHeight="1" x14ac:dyDescent="0.25">
      <c r="A505" s="16"/>
    </row>
    <row r="506" spans="1:1" ht="15.75" customHeight="1" x14ac:dyDescent="0.25">
      <c r="A506" s="16"/>
    </row>
    <row r="507" spans="1:1" ht="15.75" customHeight="1" x14ac:dyDescent="0.25">
      <c r="A507" s="16"/>
    </row>
    <row r="508" spans="1:1" ht="15.75" customHeight="1" x14ac:dyDescent="0.25">
      <c r="A508" s="16"/>
    </row>
    <row r="509" spans="1:1" ht="15.75" customHeight="1" x14ac:dyDescent="0.25">
      <c r="A509" s="16"/>
    </row>
    <row r="510" spans="1:1" ht="15.75" customHeight="1" x14ac:dyDescent="0.25">
      <c r="A510" s="16"/>
    </row>
    <row r="511" spans="1:1" ht="15.75" customHeight="1" x14ac:dyDescent="0.25">
      <c r="A511" s="16"/>
    </row>
    <row r="512" spans="1:1" ht="15.75" customHeight="1" x14ac:dyDescent="0.25">
      <c r="A512" s="16"/>
    </row>
    <row r="513" spans="1:1" ht="15.75" customHeight="1" x14ac:dyDescent="0.25">
      <c r="A513" s="16"/>
    </row>
    <row r="514" spans="1:1" ht="15.75" customHeight="1" x14ac:dyDescent="0.25">
      <c r="A514" s="16"/>
    </row>
    <row r="515" spans="1:1" ht="15.75" customHeight="1" x14ac:dyDescent="0.25">
      <c r="A515" s="16"/>
    </row>
    <row r="516" spans="1:1" ht="15.75" customHeight="1" x14ac:dyDescent="0.25">
      <c r="A516" s="16"/>
    </row>
    <row r="517" spans="1:1" ht="15.75" customHeight="1" x14ac:dyDescent="0.25">
      <c r="A517" s="16"/>
    </row>
    <row r="518" spans="1:1" ht="15.75" customHeight="1" x14ac:dyDescent="0.25">
      <c r="A518" s="16"/>
    </row>
    <row r="519" spans="1:1" ht="15.75" customHeight="1" x14ac:dyDescent="0.25">
      <c r="A519" s="16"/>
    </row>
    <row r="520" spans="1:1" ht="15.75" customHeight="1" x14ac:dyDescent="0.25">
      <c r="A520" s="16"/>
    </row>
    <row r="521" spans="1:1" ht="15.75" customHeight="1" x14ac:dyDescent="0.25">
      <c r="A521" s="16"/>
    </row>
    <row r="522" spans="1:1" ht="15.75" customHeight="1" x14ac:dyDescent="0.25">
      <c r="A522" s="16"/>
    </row>
    <row r="523" spans="1:1" ht="15.75" customHeight="1" x14ac:dyDescent="0.25">
      <c r="A523" s="16"/>
    </row>
    <row r="524" spans="1:1" ht="15.75" customHeight="1" x14ac:dyDescent="0.25">
      <c r="A524" s="16"/>
    </row>
    <row r="525" spans="1:1" ht="15.75" customHeight="1" x14ac:dyDescent="0.25">
      <c r="A525" s="16"/>
    </row>
    <row r="526" spans="1:1" ht="15.75" customHeight="1" x14ac:dyDescent="0.25">
      <c r="A526" s="16"/>
    </row>
    <row r="527" spans="1:1" ht="15.75" customHeight="1" x14ac:dyDescent="0.25">
      <c r="A527" s="16"/>
    </row>
    <row r="528" spans="1:1" ht="15.75" customHeight="1" x14ac:dyDescent="0.25">
      <c r="A528" s="16"/>
    </row>
    <row r="529" spans="1:1" ht="15.75" customHeight="1" x14ac:dyDescent="0.25">
      <c r="A529" s="16"/>
    </row>
    <row r="530" spans="1:1" ht="15.75" customHeight="1" x14ac:dyDescent="0.25">
      <c r="A530" s="16"/>
    </row>
    <row r="531" spans="1:1" ht="15.75" customHeight="1" x14ac:dyDescent="0.25">
      <c r="A531" s="16"/>
    </row>
    <row r="532" spans="1:1" ht="15.75" customHeight="1" x14ac:dyDescent="0.25">
      <c r="A532" s="16"/>
    </row>
    <row r="533" spans="1:1" ht="15.75" customHeight="1" x14ac:dyDescent="0.25">
      <c r="A533" s="16"/>
    </row>
    <row r="534" spans="1:1" ht="15.75" customHeight="1" x14ac:dyDescent="0.25">
      <c r="A534" s="16"/>
    </row>
    <row r="535" spans="1:1" ht="15.75" customHeight="1" x14ac:dyDescent="0.25">
      <c r="A535" s="16"/>
    </row>
    <row r="536" spans="1:1" ht="15.75" customHeight="1" x14ac:dyDescent="0.25">
      <c r="A536" s="16"/>
    </row>
    <row r="537" spans="1:1" ht="15.75" customHeight="1" x14ac:dyDescent="0.25">
      <c r="A537" s="16"/>
    </row>
    <row r="538" spans="1:1" ht="15.75" customHeight="1" x14ac:dyDescent="0.25">
      <c r="A538" s="16"/>
    </row>
    <row r="539" spans="1:1" ht="15.75" customHeight="1" x14ac:dyDescent="0.25">
      <c r="A539" s="16"/>
    </row>
    <row r="540" spans="1:1" ht="15.75" customHeight="1" x14ac:dyDescent="0.25">
      <c r="A540" s="16"/>
    </row>
    <row r="541" spans="1:1" ht="15.75" customHeight="1" x14ac:dyDescent="0.25">
      <c r="A541" s="16"/>
    </row>
    <row r="542" spans="1:1" ht="15.75" customHeight="1" x14ac:dyDescent="0.25">
      <c r="A542" s="16"/>
    </row>
    <row r="543" spans="1:1" ht="15.75" customHeight="1" x14ac:dyDescent="0.25">
      <c r="A543" s="16"/>
    </row>
    <row r="544" spans="1:1" ht="15.75" customHeight="1" x14ac:dyDescent="0.25">
      <c r="A544" s="16"/>
    </row>
    <row r="545" spans="1:1" ht="15.75" customHeight="1" x14ac:dyDescent="0.25">
      <c r="A545" s="16"/>
    </row>
    <row r="546" spans="1:1" ht="15.75" customHeight="1" x14ac:dyDescent="0.25">
      <c r="A546" s="16"/>
    </row>
    <row r="547" spans="1:1" ht="15.75" customHeight="1" x14ac:dyDescent="0.25">
      <c r="A547" s="16"/>
    </row>
    <row r="548" spans="1:1" ht="15.75" customHeight="1" x14ac:dyDescent="0.25">
      <c r="A548" s="16"/>
    </row>
    <row r="549" spans="1:1" ht="15.75" customHeight="1" x14ac:dyDescent="0.25">
      <c r="A549" s="16"/>
    </row>
    <row r="550" spans="1:1" ht="15.75" customHeight="1" x14ac:dyDescent="0.25">
      <c r="A550" s="16"/>
    </row>
    <row r="551" spans="1:1" ht="15.75" customHeight="1" x14ac:dyDescent="0.25">
      <c r="A551" s="16"/>
    </row>
    <row r="552" spans="1:1" ht="15.75" customHeight="1" x14ac:dyDescent="0.25">
      <c r="A552" s="16"/>
    </row>
    <row r="553" spans="1:1" ht="15.75" customHeight="1" x14ac:dyDescent="0.25">
      <c r="A553" s="16"/>
    </row>
    <row r="554" spans="1:1" ht="15.75" customHeight="1" x14ac:dyDescent="0.25">
      <c r="A554" s="16"/>
    </row>
    <row r="555" spans="1:1" ht="15.75" customHeight="1" x14ac:dyDescent="0.25">
      <c r="A555" s="16"/>
    </row>
    <row r="556" spans="1:1" ht="15.75" customHeight="1" x14ac:dyDescent="0.25">
      <c r="A556" s="16"/>
    </row>
    <row r="557" spans="1:1" ht="15.75" customHeight="1" x14ac:dyDescent="0.25">
      <c r="A557" s="16"/>
    </row>
    <row r="558" spans="1:1" ht="15.75" customHeight="1" x14ac:dyDescent="0.25">
      <c r="A558" s="16"/>
    </row>
    <row r="559" spans="1:1" ht="15.75" customHeight="1" x14ac:dyDescent="0.25">
      <c r="A559" s="16"/>
    </row>
    <row r="560" spans="1:1" ht="15.75" customHeight="1" x14ac:dyDescent="0.25">
      <c r="A560" s="16"/>
    </row>
    <row r="561" spans="1:1" ht="15.75" customHeight="1" x14ac:dyDescent="0.25">
      <c r="A561" s="16"/>
    </row>
    <row r="562" spans="1:1" ht="15.75" customHeight="1" x14ac:dyDescent="0.25">
      <c r="A562" s="16"/>
    </row>
    <row r="563" spans="1:1" ht="15.75" customHeight="1" x14ac:dyDescent="0.25">
      <c r="A563" s="16"/>
    </row>
    <row r="564" spans="1:1" ht="15.75" customHeight="1" x14ac:dyDescent="0.25">
      <c r="A564" s="16"/>
    </row>
    <row r="565" spans="1:1" ht="15.75" customHeight="1" x14ac:dyDescent="0.25">
      <c r="A565" s="16"/>
    </row>
    <row r="566" spans="1:1" ht="15.75" customHeight="1" x14ac:dyDescent="0.25">
      <c r="A566" s="16"/>
    </row>
    <row r="567" spans="1:1" ht="15.75" customHeight="1" x14ac:dyDescent="0.25">
      <c r="A567" s="16"/>
    </row>
    <row r="568" spans="1:1" ht="15.75" customHeight="1" x14ac:dyDescent="0.25">
      <c r="A568" s="16"/>
    </row>
    <row r="569" spans="1:1" ht="15.75" customHeight="1" x14ac:dyDescent="0.25">
      <c r="A569" s="16"/>
    </row>
    <row r="570" spans="1:1" ht="15.75" customHeight="1" x14ac:dyDescent="0.25">
      <c r="A570" s="16"/>
    </row>
    <row r="571" spans="1:1" ht="15.75" customHeight="1" x14ac:dyDescent="0.25">
      <c r="A571" s="16"/>
    </row>
    <row r="572" spans="1:1" ht="15.75" customHeight="1" x14ac:dyDescent="0.25">
      <c r="A572" s="16"/>
    </row>
    <row r="573" spans="1:1" ht="15.75" customHeight="1" x14ac:dyDescent="0.25">
      <c r="A573" s="16"/>
    </row>
    <row r="574" spans="1:1" ht="15.75" customHeight="1" x14ac:dyDescent="0.25">
      <c r="A574" s="16"/>
    </row>
    <row r="575" spans="1:1" ht="15.75" customHeight="1" x14ac:dyDescent="0.25">
      <c r="A575" s="16"/>
    </row>
    <row r="576" spans="1:1" ht="15.75" customHeight="1" x14ac:dyDescent="0.25">
      <c r="A576" s="16"/>
    </row>
    <row r="577" spans="1:1" ht="15.75" customHeight="1" x14ac:dyDescent="0.25">
      <c r="A577" s="16"/>
    </row>
    <row r="578" spans="1:1" ht="15.75" customHeight="1" x14ac:dyDescent="0.25">
      <c r="A578" s="16"/>
    </row>
    <row r="579" spans="1:1" ht="15.75" customHeight="1" x14ac:dyDescent="0.25">
      <c r="A579" s="16"/>
    </row>
    <row r="580" spans="1:1" ht="15.75" customHeight="1" x14ac:dyDescent="0.25">
      <c r="A580" s="16"/>
    </row>
    <row r="581" spans="1:1" ht="15.75" customHeight="1" x14ac:dyDescent="0.25">
      <c r="A581" s="16"/>
    </row>
    <row r="582" spans="1:1" ht="15.75" customHeight="1" x14ac:dyDescent="0.25">
      <c r="A582" s="16"/>
    </row>
    <row r="583" spans="1:1" ht="15.75" customHeight="1" x14ac:dyDescent="0.25">
      <c r="A583" s="16"/>
    </row>
    <row r="584" spans="1:1" ht="15.75" customHeight="1" x14ac:dyDescent="0.25">
      <c r="A584" s="16"/>
    </row>
    <row r="585" spans="1:1" ht="15.75" customHeight="1" x14ac:dyDescent="0.25">
      <c r="A585" s="16"/>
    </row>
    <row r="586" spans="1:1" ht="15.75" customHeight="1" x14ac:dyDescent="0.25">
      <c r="A586" s="16"/>
    </row>
    <row r="587" spans="1:1" ht="15.75" customHeight="1" x14ac:dyDescent="0.25">
      <c r="A587" s="16"/>
    </row>
    <row r="588" spans="1:1" ht="15.75" customHeight="1" x14ac:dyDescent="0.25">
      <c r="A588" s="16"/>
    </row>
    <row r="589" spans="1:1" ht="15.75" customHeight="1" x14ac:dyDescent="0.25">
      <c r="A589" s="16"/>
    </row>
    <row r="590" spans="1:1" ht="15.75" customHeight="1" x14ac:dyDescent="0.25">
      <c r="A590" s="16"/>
    </row>
    <row r="591" spans="1:1" ht="15.75" customHeight="1" x14ac:dyDescent="0.25">
      <c r="A591" s="16"/>
    </row>
    <row r="592" spans="1:1" ht="15.75" customHeight="1" x14ac:dyDescent="0.25">
      <c r="A592" s="16"/>
    </row>
    <row r="593" spans="1:1" ht="15.75" customHeight="1" x14ac:dyDescent="0.25">
      <c r="A593" s="16"/>
    </row>
    <row r="594" spans="1:1" ht="15.75" customHeight="1" x14ac:dyDescent="0.25">
      <c r="A594" s="16"/>
    </row>
    <row r="595" spans="1:1" ht="15.75" customHeight="1" x14ac:dyDescent="0.25">
      <c r="A595" s="16"/>
    </row>
    <row r="596" spans="1:1" ht="15.75" customHeight="1" x14ac:dyDescent="0.25">
      <c r="A596" s="16"/>
    </row>
    <row r="597" spans="1:1" ht="15.75" customHeight="1" x14ac:dyDescent="0.25">
      <c r="A597" s="16"/>
    </row>
    <row r="598" spans="1:1" ht="15.75" customHeight="1" x14ac:dyDescent="0.25">
      <c r="A598" s="16"/>
    </row>
    <row r="599" spans="1:1" ht="15.75" customHeight="1" x14ac:dyDescent="0.25">
      <c r="A599" s="16"/>
    </row>
    <row r="600" spans="1:1" ht="15.75" customHeight="1" x14ac:dyDescent="0.25">
      <c r="A600" s="16"/>
    </row>
    <row r="601" spans="1:1" ht="15.75" customHeight="1" x14ac:dyDescent="0.25">
      <c r="A601" s="16"/>
    </row>
    <row r="602" spans="1:1" ht="15.75" customHeight="1" x14ac:dyDescent="0.25">
      <c r="A602" s="16"/>
    </row>
    <row r="603" spans="1:1" ht="15.75" customHeight="1" x14ac:dyDescent="0.25">
      <c r="A603" s="16"/>
    </row>
    <row r="604" spans="1:1" ht="15.75" customHeight="1" x14ac:dyDescent="0.25">
      <c r="A604" s="16"/>
    </row>
    <row r="605" spans="1:1" ht="15.75" customHeight="1" x14ac:dyDescent="0.25">
      <c r="A605" s="16"/>
    </row>
    <row r="606" spans="1:1" ht="15.75" customHeight="1" x14ac:dyDescent="0.25">
      <c r="A606" s="16"/>
    </row>
    <row r="607" spans="1:1" ht="15.75" customHeight="1" x14ac:dyDescent="0.25">
      <c r="A607" s="16"/>
    </row>
    <row r="608" spans="1:1" ht="15.75" customHeight="1" x14ac:dyDescent="0.25">
      <c r="A608" s="16"/>
    </row>
    <row r="609" spans="1:1" ht="15.75" customHeight="1" x14ac:dyDescent="0.25">
      <c r="A609" s="16"/>
    </row>
    <row r="610" spans="1:1" ht="15.75" customHeight="1" x14ac:dyDescent="0.25">
      <c r="A610" s="16"/>
    </row>
    <row r="611" spans="1:1" ht="15.75" customHeight="1" x14ac:dyDescent="0.25">
      <c r="A611" s="16"/>
    </row>
    <row r="612" spans="1:1" ht="15.75" customHeight="1" x14ac:dyDescent="0.25">
      <c r="A612" s="16"/>
    </row>
    <row r="613" spans="1:1" ht="15.75" customHeight="1" x14ac:dyDescent="0.25">
      <c r="A613" s="16"/>
    </row>
    <row r="614" spans="1:1" ht="15.75" customHeight="1" x14ac:dyDescent="0.25">
      <c r="A614" s="16"/>
    </row>
    <row r="615" spans="1:1" ht="15.75" customHeight="1" x14ac:dyDescent="0.25">
      <c r="A615" s="16"/>
    </row>
    <row r="616" spans="1:1" ht="15.75" customHeight="1" x14ac:dyDescent="0.25">
      <c r="A616" s="16"/>
    </row>
    <row r="617" spans="1:1" ht="15.75" customHeight="1" x14ac:dyDescent="0.25">
      <c r="A617" s="16"/>
    </row>
    <row r="618" spans="1:1" ht="15.75" customHeight="1" x14ac:dyDescent="0.25">
      <c r="A618" s="16"/>
    </row>
    <row r="619" spans="1:1" ht="15.75" customHeight="1" x14ac:dyDescent="0.25">
      <c r="A619" s="16"/>
    </row>
    <row r="620" spans="1:1" ht="15.75" customHeight="1" x14ac:dyDescent="0.25">
      <c r="A620" s="16"/>
    </row>
    <row r="621" spans="1:1" ht="15.75" customHeight="1" x14ac:dyDescent="0.25">
      <c r="A621" s="16"/>
    </row>
    <row r="622" spans="1:1" ht="15.75" customHeight="1" x14ac:dyDescent="0.25">
      <c r="A622" s="16"/>
    </row>
    <row r="623" spans="1:1" ht="15.75" customHeight="1" x14ac:dyDescent="0.25">
      <c r="A623" s="16"/>
    </row>
    <row r="624" spans="1:1" ht="15.75" customHeight="1" x14ac:dyDescent="0.25">
      <c r="A624" s="16"/>
    </row>
    <row r="625" spans="1:1" ht="15.75" customHeight="1" x14ac:dyDescent="0.25">
      <c r="A625" s="16"/>
    </row>
    <row r="626" spans="1:1" ht="15.75" customHeight="1" x14ac:dyDescent="0.25">
      <c r="A626" s="16"/>
    </row>
    <row r="627" spans="1:1" ht="15.75" customHeight="1" x14ac:dyDescent="0.25">
      <c r="A627" s="16"/>
    </row>
    <row r="628" spans="1:1" ht="15.75" customHeight="1" x14ac:dyDescent="0.25">
      <c r="A628" s="16"/>
    </row>
    <row r="629" spans="1:1" ht="15.75" customHeight="1" x14ac:dyDescent="0.25">
      <c r="A629" s="16"/>
    </row>
    <row r="630" spans="1:1" ht="15.75" customHeight="1" x14ac:dyDescent="0.25">
      <c r="A630" s="16"/>
    </row>
    <row r="631" spans="1:1" ht="15.75" customHeight="1" x14ac:dyDescent="0.25">
      <c r="A631" s="16"/>
    </row>
    <row r="632" spans="1:1" ht="15.75" customHeight="1" x14ac:dyDescent="0.25">
      <c r="A632" s="16"/>
    </row>
    <row r="633" spans="1:1" ht="15.75" customHeight="1" x14ac:dyDescent="0.25">
      <c r="A633" s="16"/>
    </row>
    <row r="634" spans="1:1" ht="15.75" customHeight="1" x14ac:dyDescent="0.25">
      <c r="A634" s="16"/>
    </row>
    <row r="635" spans="1:1" ht="15.75" customHeight="1" x14ac:dyDescent="0.25">
      <c r="A635" s="16"/>
    </row>
    <row r="636" spans="1:1" ht="15.75" customHeight="1" x14ac:dyDescent="0.25">
      <c r="A636" s="16"/>
    </row>
    <row r="637" spans="1:1" ht="15.75" customHeight="1" x14ac:dyDescent="0.25">
      <c r="A637" s="16"/>
    </row>
    <row r="638" spans="1:1" ht="15.75" customHeight="1" x14ac:dyDescent="0.25">
      <c r="A638" s="16"/>
    </row>
    <row r="639" spans="1:1" ht="15.75" customHeight="1" x14ac:dyDescent="0.25">
      <c r="A639" s="16"/>
    </row>
    <row r="640" spans="1:1" ht="15.75" customHeight="1" x14ac:dyDescent="0.25">
      <c r="A640" s="16"/>
    </row>
    <row r="641" spans="1:1" ht="15.75" customHeight="1" x14ac:dyDescent="0.25">
      <c r="A641" s="16"/>
    </row>
    <row r="642" spans="1:1" ht="15.75" customHeight="1" x14ac:dyDescent="0.25">
      <c r="A642" s="16"/>
    </row>
    <row r="643" spans="1:1" ht="15.75" customHeight="1" x14ac:dyDescent="0.25">
      <c r="A643" s="16"/>
    </row>
    <row r="644" spans="1:1" ht="15.75" customHeight="1" x14ac:dyDescent="0.25">
      <c r="A644" s="16"/>
    </row>
    <row r="645" spans="1:1" ht="15.75" customHeight="1" x14ac:dyDescent="0.25">
      <c r="A645" s="16"/>
    </row>
    <row r="646" spans="1:1" ht="15.75" customHeight="1" x14ac:dyDescent="0.25">
      <c r="A646" s="16"/>
    </row>
    <row r="647" spans="1:1" ht="15.75" customHeight="1" x14ac:dyDescent="0.25">
      <c r="A647" s="16"/>
    </row>
    <row r="648" spans="1:1" ht="15.75" customHeight="1" x14ac:dyDescent="0.25">
      <c r="A648" s="16"/>
    </row>
    <row r="649" spans="1:1" ht="15.75" customHeight="1" x14ac:dyDescent="0.25">
      <c r="A649" s="16"/>
    </row>
    <row r="650" spans="1:1" ht="15.75" customHeight="1" x14ac:dyDescent="0.25">
      <c r="A650" s="16"/>
    </row>
    <row r="651" spans="1:1" ht="15.75" customHeight="1" x14ac:dyDescent="0.25">
      <c r="A651" s="16"/>
    </row>
    <row r="652" spans="1:1" ht="15.75" customHeight="1" x14ac:dyDescent="0.25">
      <c r="A652" s="16"/>
    </row>
    <row r="653" spans="1:1" ht="15.75" customHeight="1" x14ac:dyDescent="0.25">
      <c r="A653" s="16"/>
    </row>
    <row r="654" spans="1:1" ht="15.75" customHeight="1" x14ac:dyDescent="0.25">
      <c r="A654" s="16"/>
    </row>
    <row r="655" spans="1:1" ht="15.75" customHeight="1" x14ac:dyDescent="0.25">
      <c r="A655" s="16"/>
    </row>
    <row r="656" spans="1:1" ht="15.75" customHeight="1" x14ac:dyDescent="0.25">
      <c r="A656" s="16"/>
    </row>
    <row r="657" spans="1:1" ht="15.75" customHeight="1" x14ac:dyDescent="0.25">
      <c r="A657" s="16"/>
    </row>
    <row r="658" spans="1:1" ht="15.75" customHeight="1" x14ac:dyDescent="0.25">
      <c r="A658" s="16"/>
    </row>
    <row r="659" spans="1:1" ht="15.75" customHeight="1" x14ac:dyDescent="0.25">
      <c r="A659" s="16"/>
    </row>
    <row r="660" spans="1:1" ht="15.75" customHeight="1" x14ac:dyDescent="0.25">
      <c r="A660" s="16"/>
    </row>
    <row r="661" spans="1:1" ht="15.75" customHeight="1" x14ac:dyDescent="0.25">
      <c r="A661" s="16"/>
    </row>
    <row r="662" spans="1:1" ht="15.75" customHeight="1" x14ac:dyDescent="0.25">
      <c r="A662" s="16"/>
    </row>
    <row r="663" spans="1:1" ht="15.75" customHeight="1" x14ac:dyDescent="0.25">
      <c r="A663" s="16"/>
    </row>
    <row r="664" spans="1:1" ht="15.75" customHeight="1" x14ac:dyDescent="0.25">
      <c r="A664" s="16"/>
    </row>
    <row r="665" spans="1:1" ht="15.75" customHeight="1" x14ac:dyDescent="0.25">
      <c r="A665" s="16"/>
    </row>
    <row r="666" spans="1:1" ht="15.75" customHeight="1" x14ac:dyDescent="0.25">
      <c r="A666" s="16"/>
    </row>
    <row r="667" spans="1:1" ht="15.75" customHeight="1" x14ac:dyDescent="0.25">
      <c r="A667" s="16"/>
    </row>
    <row r="668" spans="1:1" ht="15.75" customHeight="1" x14ac:dyDescent="0.25">
      <c r="A668" s="16"/>
    </row>
    <row r="669" spans="1:1" ht="15.75" customHeight="1" x14ac:dyDescent="0.25">
      <c r="A669" s="16"/>
    </row>
    <row r="670" spans="1:1" ht="15.75" customHeight="1" x14ac:dyDescent="0.25">
      <c r="A670" s="16"/>
    </row>
    <row r="671" spans="1:1" ht="15.75" customHeight="1" x14ac:dyDescent="0.25">
      <c r="A671" s="16"/>
    </row>
    <row r="672" spans="1:1" ht="15.75" customHeight="1" x14ac:dyDescent="0.25">
      <c r="A672" s="16"/>
    </row>
    <row r="673" spans="1:1" ht="15.75" customHeight="1" x14ac:dyDescent="0.25">
      <c r="A673" s="16"/>
    </row>
    <row r="674" spans="1:1" ht="15.75" customHeight="1" x14ac:dyDescent="0.25">
      <c r="A674" s="16"/>
    </row>
    <row r="675" spans="1:1" ht="15.75" customHeight="1" x14ac:dyDescent="0.25">
      <c r="A675" s="16"/>
    </row>
    <row r="676" spans="1:1" ht="15.75" customHeight="1" x14ac:dyDescent="0.25">
      <c r="A676" s="16"/>
    </row>
    <row r="677" spans="1:1" ht="15.75" customHeight="1" x14ac:dyDescent="0.25">
      <c r="A677" s="16"/>
    </row>
    <row r="678" spans="1:1" ht="15.75" customHeight="1" x14ac:dyDescent="0.25">
      <c r="A678" s="16"/>
    </row>
    <row r="679" spans="1:1" ht="15.75" customHeight="1" x14ac:dyDescent="0.25">
      <c r="A679" s="16"/>
    </row>
    <row r="680" spans="1:1" ht="15.75" customHeight="1" x14ac:dyDescent="0.25">
      <c r="A680" s="16"/>
    </row>
    <row r="681" spans="1:1" ht="15.75" customHeight="1" x14ac:dyDescent="0.25">
      <c r="A681" s="16"/>
    </row>
    <row r="682" spans="1:1" ht="15.75" customHeight="1" x14ac:dyDescent="0.25">
      <c r="A682" s="16"/>
    </row>
    <row r="683" spans="1:1" ht="15.75" customHeight="1" x14ac:dyDescent="0.25">
      <c r="A683" s="16"/>
    </row>
    <row r="684" spans="1:1" ht="15.75" customHeight="1" x14ac:dyDescent="0.25">
      <c r="A684" s="16"/>
    </row>
    <row r="685" spans="1:1" ht="15.75" customHeight="1" x14ac:dyDescent="0.25">
      <c r="A685" s="16"/>
    </row>
    <row r="686" spans="1:1" ht="15.75" customHeight="1" x14ac:dyDescent="0.25">
      <c r="A686" s="16"/>
    </row>
    <row r="687" spans="1:1" ht="15.75" customHeight="1" x14ac:dyDescent="0.25">
      <c r="A687" s="16"/>
    </row>
    <row r="688" spans="1:1" ht="15.75" customHeight="1" x14ac:dyDescent="0.25">
      <c r="A688" s="16"/>
    </row>
    <row r="689" spans="1:1" ht="15.75" customHeight="1" x14ac:dyDescent="0.25">
      <c r="A689" s="16"/>
    </row>
    <row r="690" spans="1:1" ht="15.75" customHeight="1" x14ac:dyDescent="0.25">
      <c r="A690" s="16"/>
    </row>
    <row r="691" spans="1:1" ht="15.75" customHeight="1" x14ac:dyDescent="0.25">
      <c r="A691" s="16"/>
    </row>
    <row r="692" spans="1:1" ht="15.75" customHeight="1" x14ac:dyDescent="0.25">
      <c r="A692" s="16"/>
    </row>
    <row r="693" spans="1:1" ht="15.75" customHeight="1" x14ac:dyDescent="0.25">
      <c r="A693" s="16"/>
    </row>
    <row r="694" spans="1:1" ht="15.75" customHeight="1" x14ac:dyDescent="0.25">
      <c r="A694" s="16"/>
    </row>
    <row r="695" spans="1:1" ht="15.75" customHeight="1" x14ac:dyDescent="0.25">
      <c r="A695" s="16"/>
    </row>
    <row r="696" spans="1:1" ht="15.75" customHeight="1" x14ac:dyDescent="0.25">
      <c r="A696" s="16"/>
    </row>
    <row r="697" spans="1:1" ht="15.75" customHeight="1" x14ac:dyDescent="0.25">
      <c r="A697" s="16"/>
    </row>
    <row r="698" spans="1:1" ht="15.75" customHeight="1" x14ac:dyDescent="0.25">
      <c r="A698" s="16"/>
    </row>
    <row r="699" spans="1:1" ht="15.75" customHeight="1" x14ac:dyDescent="0.25">
      <c r="A699" s="16"/>
    </row>
    <row r="700" spans="1:1" ht="15.75" customHeight="1" x14ac:dyDescent="0.25">
      <c r="A700" s="16"/>
    </row>
    <row r="701" spans="1:1" ht="15.75" customHeight="1" x14ac:dyDescent="0.25">
      <c r="A701" s="16"/>
    </row>
    <row r="702" spans="1:1" ht="15.75" customHeight="1" x14ac:dyDescent="0.25">
      <c r="A702" s="16"/>
    </row>
    <row r="703" spans="1:1" ht="15.75" customHeight="1" x14ac:dyDescent="0.25">
      <c r="A703" s="16"/>
    </row>
    <row r="704" spans="1:1" ht="15.75" customHeight="1" x14ac:dyDescent="0.25">
      <c r="A704" s="16"/>
    </row>
    <row r="705" spans="1:1" ht="15.75" customHeight="1" x14ac:dyDescent="0.25">
      <c r="A705" s="16"/>
    </row>
    <row r="706" spans="1:1" ht="15.75" customHeight="1" x14ac:dyDescent="0.25">
      <c r="A706" s="16"/>
    </row>
    <row r="707" spans="1:1" ht="15.75" customHeight="1" x14ac:dyDescent="0.25">
      <c r="A707" s="16"/>
    </row>
    <row r="708" spans="1:1" ht="15.75" customHeight="1" x14ac:dyDescent="0.25">
      <c r="A708" s="16"/>
    </row>
    <row r="709" spans="1:1" ht="15.75" customHeight="1" x14ac:dyDescent="0.25">
      <c r="A709" s="16"/>
    </row>
    <row r="710" spans="1:1" ht="15.75" customHeight="1" x14ac:dyDescent="0.25">
      <c r="A710" s="16"/>
    </row>
    <row r="711" spans="1:1" ht="15.75" customHeight="1" x14ac:dyDescent="0.25">
      <c r="A711" s="16"/>
    </row>
    <row r="712" spans="1:1" ht="15.75" customHeight="1" x14ac:dyDescent="0.25">
      <c r="A712" s="16"/>
    </row>
    <row r="713" spans="1:1" ht="15.75" customHeight="1" x14ac:dyDescent="0.25">
      <c r="A713" s="16"/>
    </row>
    <row r="714" spans="1:1" ht="15.75" customHeight="1" x14ac:dyDescent="0.25">
      <c r="A714" s="16"/>
    </row>
    <row r="715" spans="1:1" ht="15.75" customHeight="1" x14ac:dyDescent="0.25">
      <c r="A715" s="16"/>
    </row>
    <row r="716" spans="1:1" ht="15.75" customHeight="1" x14ac:dyDescent="0.25">
      <c r="A716" s="16"/>
    </row>
    <row r="717" spans="1:1" ht="15.75" customHeight="1" x14ac:dyDescent="0.25">
      <c r="A717" s="16"/>
    </row>
    <row r="718" spans="1:1" ht="15.75" customHeight="1" x14ac:dyDescent="0.25">
      <c r="A718" s="16"/>
    </row>
    <row r="719" spans="1:1" ht="15.75" customHeight="1" x14ac:dyDescent="0.25">
      <c r="A719" s="16"/>
    </row>
    <row r="720" spans="1:1" ht="15.75" customHeight="1" x14ac:dyDescent="0.25">
      <c r="A720" s="16"/>
    </row>
    <row r="721" spans="1:1" ht="15.75" customHeight="1" x14ac:dyDescent="0.25">
      <c r="A721" s="16"/>
    </row>
    <row r="722" spans="1:1" ht="15.75" customHeight="1" x14ac:dyDescent="0.25">
      <c r="A722" s="16"/>
    </row>
    <row r="723" spans="1:1" ht="15.75" customHeight="1" x14ac:dyDescent="0.25">
      <c r="A723" s="16"/>
    </row>
    <row r="724" spans="1:1" ht="15.75" customHeight="1" x14ac:dyDescent="0.25">
      <c r="A724" s="16"/>
    </row>
    <row r="725" spans="1:1" ht="15.75" customHeight="1" x14ac:dyDescent="0.25">
      <c r="A725" s="16"/>
    </row>
    <row r="726" spans="1:1" ht="15.75" customHeight="1" x14ac:dyDescent="0.25">
      <c r="A726" s="16"/>
    </row>
    <row r="727" spans="1:1" ht="15.75" customHeight="1" x14ac:dyDescent="0.25">
      <c r="A727" s="16"/>
    </row>
    <row r="728" spans="1:1" ht="15.75" customHeight="1" x14ac:dyDescent="0.25">
      <c r="A728" s="16"/>
    </row>
    <row r="729" spans="1:1" ht="15.75" customHeight="1" x14ac:dyDescent="0.25">
      <c r="A729" s="16"/>
    </row>
    <row r="730" spans="1:1" ht="15.75" customHeight="1" x14ac:dyDescent="0.25">
      <c r="A730" s="16"/>
    </row>
    <row r="731" spans="1:1" ht="15.75" customHeight="1" x14ac:dyDescent="0.25">
      <c r="A731" s="16"/>
    </row>
    <row r="732" spans="1:1" ht="15.75" customHeight="1" x14ac:dyDescent="0.25">
      <c r="A732" s="16"/>
    </row>
    <row r="733" spans="1:1" ht="15.75" customHeight="1" x14ac:dyDescent="0.25">
      <c r="A733" s="16"/>
    </row>
    <row r="734" spans="1:1" ht="15.75" customHeight="1" x14ac:dyDescent="0.25">
      <c r="A734" s="16"/>
    </row>
    <row r="735" spans="1:1" ht="15.75" customHeight="1" x14ac:dyDescent="0.25">
      <c r="A735" s="16"/>
    </row>
    <row r="736" spans="1:1" ht="15.75" customHeight="1" x14ac:dyDescent="0.25">
      <c r="A736" s="16"/>
    </row>
    <row r="737" spans="1:1" ht="15.75" customHeight="1" x14ac:dyDescent="0.25">
      <c r="A737" s="16"/>
    </row>
    <row r="738" spans="1:1" ht="15.75" customHeight="1" x14ac:dyDescent="0.25">
      <c r="A738" s="16"/>
    </row>
    <row r="739" spans="1:1" ht="15.75" customHeight="1" x14ac:dyDescent="0.25">
      <c r="A739" s="16"/>
    </row>
    <row r="740" spans="1:1" ht="15.75" customHeight="1" x14ac:dyDescent="0.25">
      <c r="A740" s="16"/>
    </row>
    <row r="741" spans="1:1" ht="15.75" customHeight="1" x14ac:dyDescent="0.25">
      <c r="A741" s="16"/>
    </row>
    <row r="742" spans="1:1" ht="15.75" customHeight="1" x14ac:dyDescent="0.25">
      <c r="A742" s="16"/>
    </row>
    <row r="743" spans="1:1" ht="15.75" customHeight="1" x14ac:dyDescent="0.25">
      <c r="A743" s="16"/>
    </row>
    <row r="744" spans="1:1" ht="15.75" customHeight="1" x14ac:dyDescent="0.25">
      <c r="A744" s="16"/>
    </row>
    <row r="745" spans="1:1" ht="15.75" customHeight="1" x14ac:dyDescent="0.25">
      <c r="A745" s="16"/>
    </row>
    <row r="746" spans="1:1" ht="15.75" customHeight="1" x14ac:dyDescent="0.25">
      <c r="A746" s="16"/>
    </row>
    <row r="747" spans="1:1" ht="15.75" customHeight="1" x14ac:dyDescent="0.25">
      <c r="A747" s="16"/>
    </row>
    <row r="748" spans="1:1" ht="15.75" customHeight="1" x14ac:dyDescent="0.25">
      <c r="A748" s="16"/>
    </row>
    <row r="749" spans="1:1" ht="15.75" customHeight="1" x14ac:dyDescent="0.25">
      <c r="A749" s="16"/>
    </row>
    <row r="750" spans="1:1" ht="15.75" customHeight="1" x14ac:dyDescent="0.25">
      <c r="A750" s="16"/>
    </row>
    <row r="751" spans="1:1" ht="15.75" customHeight="1" x14ac:dyDescent="0.25">
      <c r="A751" s="16"/>
    </row>
    <row r="752" spans="1:1" ht="15.75" customHeight="1" x14ac:dyDescent="0.25">
      <c r="A752" s="16"/>
    </row>
    <row r="753" spans="1:1" ht="15.75" customHeight="1" x14ac:dyDescent="0.25">
      <c r="A753" s="16"/>
    </row>
    <row r="754" spans="1:1" ht="15.75" customHeight="1" x14ac:dyDescent="0.25">
      <c r="A754" s="16"/>
    </row>
    <row r="755" spans="1:1" ht="15.75" customHeight="1" x14ac:dyDescent="0.25">
      <c r="A755" s="16"/>
    </row>
    <row r="756" spans="1:1" ht="15.75" customHeight="1" x14ac:dyDescent="0.25">
      <c r="A756" s="16"/>
    </row>
    <row r="757" spans="1:1" ht="15.75" customHeight="1" x14ac:dyDescent="0.25">
      <c r="A757" s="16"/>
    </row>
    <row r="758" spans="1:1" ht="15.75" customHeight="1" x14ac:dyDescent="0.25">
      <c r="A758" s="16"/>
    </row>
    <row r="759" spans="1:1" ht="15.75" customHeight="1" x14ac:dyDescent="0.25">
      <c r="A759" s="16"/>
    </row>
    <row r="760" spans="1:1" ht="15.75" customHeight="1" x14ac:dyDescent="0.25">
      <c r="A760" s="16"/>
    </row>
    <row r="761" spans="1:1" ht="15.75" customHeight="1" x14ac:dyDescent="0.25">
      <c r="A761" s="16"/>
    </row>
    <row r="762" spans="1:1" ht="15.75" customHeight="1" x14ac:dyDescent="0.25">
      <c r="A762" s="16"/>
    </row>
    <row r="763" spans="1:1" ht="15.75" customHeight="1" x14ac:dyDescent="0.25">
      <c r="A763" s="16"/>
    </row>
    <row r="764" spans="1:1" ht="15.75" customHeight="1" x14ac:dyDescent="0.25">
      <c r="A764" s="16"/>
    </row>
    <row r="765" spans="1:1" ht="15.75" customHeight="1" x14ac:dyDescent="0.25">
      <c r="A765" s="16"/>
    </row>
    <row r="766" spans="1:1" ht="15.75" customHeight="1" x14ac:dyDescent="0.25">
      <c r="A766" s="16"/>
    </row>
    <row r="767" spans="1:1" ht="15.75" customHeight="1" x14ac:dyDescent="0.25">
      <c r="A767" s="16"/>
    </row>
    <row r="768" spans="1:1" ht="15.75" customHeight="1" x14ac:dyDescent="0.25">
      <c r="A768" s="16"/>
    </row>
    <row r="769" spans="1:1" ht="15.75" customHeight="1" x14ac:dyDescent="0.25">
      <c r="A769" s="16"/>
    </row>
    <row r="770" spans="1:1" ht="15.75" customHeight="1" x14ac:dyDescent="0.25">
      <c r="A770" s="16"/>
    </row>
    <row r="771" spans="1:1" ht="15.75" customHeight="1" x14ac:dyDescent="0.25">
      <c r="A771" s="16"/>
    </row>
    <row r="772" spans="1:1" ht="15.75" customHeight="1" x14ac:dyDescent="0.25">
      <c r="A772" s="16"/>
    </row>
    <row r="773" spans="1:1" ht="15.75" customHeight="1" x14ac:dyDescent="0.25">
      <c r="A773" s="16"/>
    </row>
    <row r="774" spans="1:1" ht="15.75" customHeight="1" x14ac:dyDescent="0.25">
      <c r="A774" s="16"/>
    </row>
    <row r="775" spans="1:1" ht="15.75" customHeight="1" x14ac:dyDescent="0.25">
      <c r="A775" s="16"/>
    </row>
    <row r="776" spans="1:1" ht="15.75" customHeight="1" x14ac:dyDescent="0.25">
      <c r="A776" s="16"/>
    </row>
    <row r="777" spans="1:1" ht="15.75" customHeight="1" x14ac:dyDescent="0.25">
      <c r="A777" s="16"/>
    </row>
    <row r="778" spans="1:1" ht="15.75" customHeight="1" x14ac:dyDescent="0.25">
      <c r="A778" s="16"/>
    </row>
    <row r="779" spans="1:1" ht="15.75" customHeight="1" x14ac:dyDescent="0.25">
      <c r="A779" s="16"/>
    </row>
    <row r="780" spans="1:1" ht="15.75" customHeight="1" x14ac:dyDescent="0.25">
      <c r="A780" s="16"/>
    </row>
    <row r="781" spans="1:1" ht="15.75" customHeight="1" x14ac:dyDescent="0.25">
      <c r="A781" s="16"/>
    </row>
    <row r="782" spans="1:1" ht="15.75" customHeight="1" x14ac:dyDescent="0.25">
      <c r="A782" s="16"/>
    </row>
    <row r="783" spans="1:1" ht="15.75" customHeight="1" x14ac:dyDescent="0.25">
      <c r="A783" s="16"/>
    </row>
    <row r="784" spans="1:1" ht="15.75" customHeight="1" x14ac:dyDescent="0.25">
      <c r="A784" s="16"/>
    </row>
    <row r="785" spans="1:1" ht="15.75" customHeight="1" x14ac:dyDescent="0.25">
      <c r="A785" s="16"/>
    </row>
    <row r="786" spans="1:1" ht="15.75" customHeight="1" x14ac:dyDescent="0.25">
      <c r="A786" s="16"/>
    </row>
    <row r="787" spans="1:1" ht="15.75" customHeight="1" x14ac:dyDescent="0.25">
      <c r="A787" s="16"/>
    </row>
    <row r="788" spans="1:1" ht="15.75" customHeight="1" x14ac:dyDescent="0.25">
      <c r="A788" s="16"/>
    </row>
    <row r="789" spans="1:1" ht="15.75" customHeight="1" x14ac:dyDescent="0.25">
      <c r="A789" s="16"/>
    </row>
    <row r="790" spans="1:1" ht="15.75" customHeight="1" x14ac:dyDescent="0.25">
      <c r="A790" s="16"/>
    </row>
    <row r="791" spans="1:1" ht="15.75" customHeight="1" x14ac:dyDescent="0.25">
      <c r="A791" s="16"/>
    </row>
    <row r="792" spans="1:1" ht="15.75" customHeight="1" x14ac:dyDescent="0.25">
      <c r="A792" s="16"/>
    </row>
    <row r="793" spans="1:1" ht="15.75" customHeight="1" x14ac:dyDescent="0.25">
      <c r="A793" s="16"/>
    </row>
    <row r="794" spans="1:1" ht="15.75" customHeight="1" x14ac:dyDescent="0.25">
      <c r="A794" s="16"/>
    </row>
    <row r="795" spans="1:1" ht="15.75" customHeight="1" x14ac:dyDescent="0.25">
      <c r="A795" s="16"/>
    </row>
    <row r="796" spans="1:1" ht="15.75" customHeight="1" x14ac:dyDescent="0.25">
      <c r="A796" s="16"/>
    </row>
    <row r="797" spans="1:1" ht="15.75" customHeight="1" x14ac:dyDescent="0.25">
      <c r="A797" s="16"/>
    </row>
    <row r="798" spans="1:1" ht="15.75" customHeight="1" x14ac:dyDescent="0.25">
      <c r="A798" s="16"/>
    </row>
    <row r="799" spans="1:1" ht="15.75" customHeight="1" x14ac:dyDescent="0.25">
      <c r="A799" s="16"/>
    </row>
    <row r="800" spans="1:1" ht="15.75" customHeight="1" x14ac:dyDescent="0.25">
      <c r="A800" s="16"/>
    </row>
    <row r="801" spans="1:1" ht="15.75" customHeight="1" x14ac:dyDescent="0.25">
      <c r="A801" s="16"/>
    </row>
    <row r="802" spans="1:1" ht="15.75" customHeight="1" x14ac:dyDescent="0.25">
      <c r="A802" s="16"/>
    </row>
    <row r="803" spans="1:1" ht="15.75" customHeight="1" x14ac:dyDescent="0.25">
      <c r="A803" s="16"/>
    </row>
    <row r="804" spans="1:1" ht="15.75" customHeight="1" x14ac:dyDescent="0.25">
      <c r="A804" s="16"/>
    </row>
    <row r="805" spans="1:1" ht="15.75" customHeight="1" x14ac:dyDescent="0.25">
      <c r="A805" s="16"/>
    </row>
    <row r="806" spans="1:1" ht="15.75" customHeight="1" x14ac:dyDescent="0.25">
      <c r="A806" s="16"/>
    </row>
    <row r="807" spans="1:1" ht="15.75" customHeight="1" x14ac:dyDescent="0.25">
      <c r="A807" s="16"/>
    </row>
    <row r="808" spans="1:1" ht="15.75" customHeight="1" x14ac:dyDescent="0.25">
      <c r="A808" s="16"/>
    </row>
    <row r="809" spans="1:1" ht="15.75" customHeight="1" x14ac:dyDescent="0.25">
      <c r="A809" s="16"/>
    </row>
    <row r="810" spans="1:1" ht="15.75" customHeight="1" x14ac:dyDescent="0.25">
      <c r="A810" s="16"/>
    </row>
    <row r="811" spans="1:1" ht="15.75" customHeight="1" x14ac:dyDescent="0.25">
      <c r="A811" s="16"/>
    </row>
    <row r="812" spans="1:1" ht="15.75" customHeight="1" x14ac:dyDescent="0.25">
      <c r="A812" s="16"/>
    </row>
    <row r="813" spans="1:1" ht="15.75" customHeight="1" x14ac:dyDescent="0.25">
      <c r="A813" s="16"/>
    </row>
    <row r="814" spans="1:1" ht="15.75" customHeight="1" x14ac:dyDescent="0.25">
      <c r="A814" s="16"/>
    </row>
    <row r="815" spans="1:1" ht="15.75" customHeight="1" x14ac:dyDescent="0.25">
      <c r="A815" s="16"/>
    </row>
    <row r="816" spans="1:1" ht="15.75" customHeight="1" x14ac:dyDescent="0.25">
      <c r="A816" s="16"/>
    </row>
    <row r="817" spans="1:1" ht="15.75" customHeight="1" x14ac:dyDescent="0.25">
      <c r="A817" s="16"/>
    </row>
    <row r="818" spans="1:1" ht="15.75" customHeight="1" x14ac:dyDescent="0.25">
      <c r="A818" s="16"/>
    </row>
    <row r="819" spans="1:1" ht="15.75" customHeight="1" x14ac:dyDescent="0.25">
      <c r="A819" s="16"/>
    </row>
    <row r="820" spans="1:1" ht="15.75" customHeight="1" x14ac:dyDescent="0.25">
      <c r="A820" s="16"/>
    </row>
    <row r="821" spans="1:1" ht="15.75" customHeight="1" x14ac:dyDescent="0.25">
      <c r="A821" s="16"/>
    </row>
    <row r="822" spans="1:1" ht="15.75" customHeight="1" x14ac:dyDescent="0.25">
      <c r="A822" s="16"/>
    </row>
    <row r="823" spans="1:1" ht="15.75" customHeight="1" x14ac:dyDescent="0.25">
      <c r="A823" s="16"/>
    </row>
    <row r="824" spans="1:1" ht="15.75" customHeight="1" x14ac:dyDescent="0.25">
      <c r="A824" s="16"/>
    </row>
    <row r="825" spans="1:1" ht="15.75" customHeight="1" x14ac:dyDescent="0.25">
      <c r="A825" s="16"/>
    </row>
    <row r="826" spans="1:1" ht="15.75" customHeight="1" x14ac:dyDescent="0.25">
      <c r="A826" s="16"/>
    </row>
    <row r="827" spans="1:1" ht="15.75" customHeight="1" x14ac:dyDescent="0.25">
      <c r="A827" s="16"/>
    </row>
    <row r="828" spans="1:1" ht="15.75" customHeight="1" x14ac:dyDescent="0.25">
      <c r="A828" s="16"/>
    </row>
    <row r="829" spans="1:1" ht="15.75" customHeight="1" x14ac:dyDescent="0.25">
      <c r="A829" s="16"/>
    </row>
    <row r="830" spans="1:1" ht="15.75" customHeight="1" x14ac:dyDescent="0.25">
      <c r="A830" s="16"/>
    </row>
    <row r="831" spans="1:1" ht="15.75" customHeight="1" x14ac:dyDescent="0.25">
      <c r="A831" s="16"/>
    </row>
    <row r="832" spans="1:1" ht="15.75" customHeight="1" x14ac:dyDescent="0.25">
      <c r="A832" s="16"/>
    </row>
    <row r="833" spans="1:1" ht="15.75" customHeight="1" x14ac:dyDescent="0.25">
      <c r="A833" s="16"/>
    </row>
    <row r="834" spans="1:1" ht="15.75" customHeight="1" x14ac:dyDescent="0.25">
      <c r="A834" s="16"/>
    </row>
    <row r="835" spans="1:1" ht="15.75" customHeight="1" x14ac:dyDescent="0.25">
      <c r="A835" s="16"/>
    </row>
    <row r="836" spans="1:1" ht="15.75" customHeight="1" x14ac:dyDescent="0.25">
      <c r="A836" s="16"/>
    </row>
    <row r="837" spans="1:1" ht="15.75" customHeight="1" x14ac:dyDescent="0.25">
      <c r="A837" s="16"/>
    </row>
    <row r="838" spans="1:1" ht="15.75" customHeight="1" x14ac:dyDescent="0.25">
      <c r="A838" s="16"/>
    </row>
    <row r="839" spans="1:1" ht="15.75" customHeight="1" x14ac:dyDescent="0.25">
      <c r="A839" s="16"/>
    </row>
    <row r="840" spans="1:1" ht="15.75" customHeight="1" x14ac:dyDescent="0.25">
      <c r="A840" s="16"/>
    </row>
    <row r="841" spans="1:1" ht="15.75" customHeight="1" x14ac:dyDescent="0.25">
      <c r="A841" s="16"/>
    </row>
    <row r="842" spans="1:1" ht="15.75" customHeight="1" x14ac:dyDescent="0.25">
      <c r="A842" s="16"/>
    </row>
    <row r="843" spans="1:1" ht="15.75" customHeight="1" x14ac:dyDescent="0.25">
      <c r="A843" s="16"/>
    </row>
    <row r="844" spans="1:1" ht="15.75" customHeight="1" x14ac:dyDescent="0.25">
      <c r="A844" s="16"/>
    </row>
    <row r="845" spans="1:1" ht="15.75" customHeight="1" x14ac:dyDescent="0.25">
      <c r="A845" s="16"/>
    </row>
    <row r="846" spans="1:1" ht="15.75" customHeight="1" x14ac:dyDescent="0.25">
      <c r="A846" s="16"/>
    </row>
    <row r="847" spans="1:1" ht="15.75" customHeight="1" x14ac:dyDescent="0.25">
      <c r="A847" s="16"/>
    </row>
    <row r="848" spans="1:1" ht="15.75" customHeight="1" x14ac:dyDescent="0.25">
      <c r="A848" s="16"/>
    </row>
    <row r="849" spans="1:1" ht="15.75" customHeight="1" x14ac:dyDescent="0.25">
      <c r="A849" s="16"/>
    </row>
    <row r="850" spans="1:1" ht="15.75" customHeight="1" x14ac:dyDescent="0.25">
      <c r="A850" s="16"/>
    </row>
    <row r="851" spans="1:1" ht="15.75" customHeight="1" x14ac:dyDescent="0.25">
      <c r="A851" s="16"/>
    </row>
    <row r="852" spans="1:1" ht="15.75" customHeight="1" x14ac:dyDescent="0.25">
      <c r="A852" s="16"/>
    </row>
    <row r="853" spans="1:1" ht="15.75" customHeight="1" x14ac:dyDescent="0.25">
      <c r="A853" s="16"/>
    </row>
    <row r="854" spans="1:1" ht="15.75" customHeight="1" x14ac:dyDescent="0.25">
      <c r="A854" s="16"/>
    </row>
    <row r="855" spans="1:1" ht="15.75" customHeight="1" x14ac:dyDescent="0.25">
      <c r="A855" s="16"/>
    </row>
    <row r="856" spans="1:1" ht="15.75" customHeight="1" x14ac:dyDescent="0.25">
      <c r="A856" s="16"/>
    </row>
    <row r="857" spans="1:1" ht="15.75" customHeight="1" x14ac:dyDescent="0.25">
      <c r="A857" s="16"/>
    </row>
    <row r="858" spans="1:1" ht="15.75" customHeight="1" x14ac:dyDescent="0.25">
      <c r="A858" s="16"/>
    </row>
    <row r="859" spans="1:1" ht="15.75" customHeight="1" x14ac:dyDescent="0.25">
      <c r="A859" s="16"/>
    </row>
    <row r="860" spans="1:1" ht="15.75" customHeight="1" x14ac:dyDescent="0.25">
      <c r="A860" s="16"/>
    </row>
    <row r="861" spans="1:1" ht="15.75" customHeight="1" x14ac:dyDescent="0.25">
      <c r="A861" s="16"/>
    </row>
    <row r="862" spans="1:1" ht="15.75" customHeight="1" x14ac:dyDescent="0.25">
      <c r="A862" s="16"/>
    </row>
    <row r="863" spans="1:1" ht="15.75" customHeight="1" x14ac:dyDescent="0.25">
      <c r="A863" s="16"/>
    </row>
    <row r="864" spans="1:1" ht="15.75" customHeight="1" x14ac:dyDescent="0.25">
      <c r="A864" s="16"/>
    </row>
    <row r="865" spans="1:1" ht="15.75" customHeight="1" x14ac:dyDescent="0.25">
      <c r="A865" s="16"/>
    </row>
    <row r="866" spans="1:1" ht="15.75" customHeight="1" x14ac:dyDescent="0.25">
      <c r="A866" s="16"/>
    </row>
    <row r="867" spans="1:1" ht="15.75" customHeight="1" x14ac:dyDescent="0.25">
      <c r="A867" s="16"/>
    </row>
    <row r="868" spans="1:1" ht="15.75" customHeight="1" x14ac:dyDescent="0.25">
      <c r="A868" s="16"/>
    </row>
    <row r="869" spans="1:1" ht="15.75" customHeight="1" x14ac:dyDescent="0.25">
      <c r="A869" s="16"/>
    </row>
    <row r="870" spans="1:1" ht="15.75" customHeight="1" x14ac:dyDescent="0.25">
      <c r="A870" s="16"/>
    </row>
    <row r="871" spans="1:1" ht="15.75" customHeight="1" x14ac:dyDescent="0.25">
      <c r="A871" s="16"/>
    </row>
    <row r="872" spans="1:1" ht="15.75" customHeight="1" x14ac:dyDescent="0.25">
      <c r="A872" s="16"/>
    </row>
    <row r="873" spans="1:1" ht="15.75" customHeight="1" x14ac:dyDescent="0.25">
      <c r="A873" s="16"/>
    </row>
    <row r="874" spans="1:1" ht="15.75" customHeight="1" x14ac:dyDescent="0.25">
      <c r="A874" s="16"/>
    </row>
    <row r="875" spans="1:1" ht="15.75" customHeight="1" x14ac:dyDescent="0.25">
      <c r="A875" s="16"/>
    </row>
    <row r="876" spans="1:1" ht="15.75" customHeight="1" x14ac:dyDescent="0.25">
      <c r="A876" s="16"/>
    </row>
    <row r="877" spans="1:1" ht="15.75" customHeight="1" x14ac:dyDescent="0.25">
      <c r="A877" s="16"/>
    </row>
    <row r="878" spans="1:1" ht="15.75" customHeight="1" x14ac:dyDescent="0.25">
      <c r="A878" s="16"/>
    </row>
    <row r="879" spans="1:1" ht="15.75" customHeight="1" x14ac:dyDescent="0.25">
      <c r="A879" s="16"/>
    </row>
    <row r="880" spans="1:1" ht="15.75" customHeight="1" x14ac:dyDescent="0.25">
      <c r="A880" s="16"/>
    </row>
    <row r="881" spans="1:1" ht="15.75" customHeight="1" x14ac:dyDescent="0.25">
      <c r="A881" s="16"/>
    </row>
    <row r="882" spans="1:1" ht="15.75" customHeight="1" x14ac:dyDescent="0.25">
      <c r="A882" s="16"/>
    </row>
    <row r="883" spans="1:1" ht="15.75" customHeight="1" x14ac:dyDescent="0.25">
      <c r="A883" s="16"/>
    </row>
    <row r="884" spans="1:1" ht="15.75" customHeight="1" x14ac:dyDescent="0.25">
      <c r="A884" s="16"/>
    </row>
    <row r="885" spans="1:1" ht="15.75" customHeight="1" x14ac:dyDescent="0.25">
      <c r="A885" s="16"/>
    </row>
    <row r="886" spans="1:1" ht="15.75" customHeight="1" x14ac:dyDescent="0.25">
      <c r="A886" s="16"/>
    </row>
    <row r="887" spans="1:1" ht="15.75" customHeight="1" x14ac:dyDescent="0.25">
      <c r="A887" s="16"/>
    </row>
    <row r="888" spans="1:1" ht="15.75" customHeight="1" x14ac:dyDescent="0.25">
      <c r="A888" s="16"/>
    </row>
    <row r="889" spans="1:1" ht="15.75" customHeight="1" x14ac:dyDescent="0.25">
      <c r="A889" s="16"/>
    </row>
    <row r="890" spans="1:1" ht="15.75" customHeight="1" x14ac:dyDescent="0.25">
      <c r="A890" s="16"/>
    </row>
    <row r="891" spans="1:1" ht="15.75" customHeight="1" x14ac:dyDescent="0.25">
      <c r="A891" s="16"/>
    </row>
    <row r="892" spans="1:1" ht="15.75" customHeight="1" x14ac:dyDescent="0.25">
      <c r="A892" s="16"/>
    </row>
    <row r="893" spans="1:1" ht="15.75" customHeight="1" x14ac:dyDescent="0.25">
      <c r="A893" s="16"/>
    </row>
    <row r="894" spans="1:1" ht="15.75" customHeight="1" x14ac:dyDescent="0.25">
      <c r="A894" s="16"/>
    </row>
    <row r="895" spans="1:1" ht="15.75" customHeight="1" x14ac:dyDescent="0.25">
      <c r="A895" s="16"/>
    </row>
    <row r="896" spans="1:1" ht="15.75" customHeight="1" x14ac:dyDescent="0.25">
      <c r="A896" s="16"/>
    </row>
    <row r="897" spans="1:1" ht="15.75" customHeight="1" x14ac:dyDescent="0.25">
      <c r="A897" s="16"/>
    </row>
    <row r="898" spans="1:1" ht="15.75" customHeight="1" x14ac:dyDescent="0.25">
      <c r="A898" s="16"/>
    </row>
    <row r="899" spans="1:1" ht="15.75" customHeight="1" x14ac:dyDescent="0.25">
      <c r="A899" s="16"/>
    </row>
    <row r="900" spans="1:1" ht="15.75" customHeight="1" x14ac:dyDescent="0.25">
      <c r="A900" s="16"/>
    </row>
    <row r="901" spans="1:1" ht="15.75" customHeight="1" x14ac:dyDescent="0.25">
      <c r="A901" s="16"/>
    </row>
    <row r="902" spans="1:1" ht="15.75" customHeight="1" x14ac:dyDescent="0.25">
      <c r="A902" s="16"/>
    </row>
    <row r="903" spans="1:1" ht="15.75" customHeight="1" x14ac:dyDescent="0.25">
      <c r="A903" s="16"/>
    </row>
    <row r="904" spans="1:1" ht="15.75" customHeight="1" x14ac:dyDescent="0.25">
      <c r="A904" s="16"/>
    </row>
    <row r="905" spans="1:1" ht="15.75" customHeight="1" x14ac:dyDescent="0.25">
      <c r="A905" s="16"/>
    </row>
    <row r="906" spans="1:1" ht="15.75" customHeight="1" x14ac:dyDescent="0.25">
      <c r="A906" s="16"/>
    </row>
    <row r="907" spans="1:1" ht="15.75" customHeight="1" x14ac:dyDescent="0.25">
      <c r="A907" s="16"/>
    </row>
    <row r="908" spans="1:1" ht="15.75" customHeight="1" x14ac:dyDescent="0.25">
      <c r="A908" s="16"/>
    </row>
    <row r="909" spans="1:1" ht="15.75" customHeight="1" x14ac:dyDescent="0.25">
      <c r="A909" s="16"/>
    </row>
    <row r="910" spans="1:1" ht="15.75" customHeight="1" x14ac:dyDescent="0.25">
      <c r="A910" s="16"/>
    </row>
    <row r="911" spans="1:1" ht="15.75" customHeight="1" x14ac:dyDescent="0.25">
      <c r="A911" s="16"/>
    </row>
    <row r="912" spans="1:1" ht="15.75" customHeight="1" x14ac:dyDescent="0.25">
      <c r="A912" s="16"/>
    </row>
    <row r="913" spans="1:1" ht="15.75" customHeight="1" x14ac:dyDescent="0.25">
      <c r="A913" s="16"/>
    </row>
    <row r="914" spans="1:1" ht="15.75" customHeight="1" x14ac:dyDescent="0.25">
      <c r="A914" s="16"/>
    </row>
    <row r="915" spans="1:1" ht="15.75" customHeight="1" x14ac:dyDescent="0.25">
      <c r="A915" s="16"/>
    </row>
    <row r="916" spans="1:1" ht="15.75" customHeight="1" x14ac:dyDescent="0.25">
      <c r="A916" s="16"/>
    </row>
    <row r="917" spans="1:1" ht="15.75" customHeight="1" x14ac:dyDescent="0.25">
      <c r="A917" s="16"/>
    </row>
    <row r="918" spans="1:1" ht="15.75" customHeight="1" x14ac:dyDescent="0.25">
      <c r="A918" s="16"/>
    </row>
    <row r="919" spans="1:1" ht="15.75" customHeight="1" x14ac:dyDescent="0.25">
      <c r="A919" s="16"/>
    </row>
    <row r="920" spans="1:1" ht="15.75" customHeight="1" x14ac:dyDescent="0.25">
      <c r="A920" s="16"/>
    </row>
    <row r="921" spans="1:1" ht="15.75" customHeight="1" x14ac:dyDescent="0.25">
      <c r="A921" s="16"/>
    </row>
    <row r="922" spans="1:1" ht="15.75" customHeight="1" x14ac:dyDescent="0.25">
      <c r="A922" s="16"/>
    </row>
    <row r="923" spans="1:1" ht="15.75" customHeight="1" x14ac:dyDescent="0.25">
      <c r="A923" s="16"/>
    </row>
    <row r="924" spans="1:1" ht="15.75" customHeight="1" x14ac:dyDescent="0.25">
      <c r="A924" s="16"/>
    </row>
    <row r="925" spans="1:1" ht="15.75" customHeight="1" x14ac:dyDescent="0.25">
      <c r="A925" s="16"/>
    </row>
    <row r="926" spans="1:1" ht="15.75" customHeight="1" x14ac:dyDescent="0.25">
      <c r="A926" s="16"/>
    </row>
    <row r="927" spans="1:1" ht="15.75" customHeight="1" x14ac:dyDescent="0.25">
      <c r="A927" s="16"/>
    </row>
    <row r="928" spans="1:1" ht="15.75" customHeight="1" x14ac:dyDescent="0.25">
      <c r="A928" s="16"/>
    </row>
    <row r="929" spans="1:1" ht="15.75" customHeight="1" x14ac:dyDescent="0.25">
      <c r="A929" s="16"/>
    </row>
    <row r="930" spans="1:1" ht="15.75" customHeight="1" x14ac:dyDescent="0.25">
      <c r="A930" s="16"/>
    </row>
    <row r="931" spans="1:1" ht="15.75" customHeight="1" x14ac:dyDescent="0.25">
      <c r="A931" s="16"/>
    </row>
    <row r="932" spans="1:1" ht="15.75" customHeight="1" x14ac:dyDescent="0.25">
      <c r="A932" s="16"/>
    </row>
    <row r="933" spans="1:1" ht="15.75" customHeight="1" x14ac:dyDescent="0.25">
      <c r="A933" s="16"/>
    </row>
    <row r="934" spans="1:1" ht="15.75" customHeight="1" x14ac:dyDescent="0.25">
      <c r="A934" s="16"/>
    </row>
    <row r="935" spans="1:1" ht="15.75" customHeight="1" x14ac:dyDescent="0.25">
      <c r="A935" s="16"/>
    </row>
    <row r="936" spans="1:1" ht="15.75" customHeight="1" x14ac:dyDescent="0.25">
      <c r="A936" s="16"/>
    </row>
    <row r="937" spans="1:1" ht="15.75" customHeight="1" x14ac:dyDescent="0.25">
      <c r="A937" s="16"/>
    </row>
    <row r="938" spans="1:1" ht="15.75" customHeight="1" x14ac:dyDescent="0.25">
      <c r="A938" s="16"/>
    </row>
    <row r="939" spans="1:1" ht="15.75" customHeight="1" x14ac:dyDescent="0.25">
      <c r="A939" s="16"/>
    </row>
    <row r="940" spans="1:1" ht="15.75" customHeight="1" x14ac:dyDescent="0.25">
      <c r="A940" s="16"/>
    </row>
    <row r="941" spans="1:1" ht="15.75" customHeight="1" x14ac:dyDescent="0.25">
      <c r="A941" s="16"/>
    </row>
    <row r="942" spans="1:1" ht="15.75" customHeight="1" x14ac:dyDescent="0.25">
      <c r="A942" s="16"/>
    </row>
    <row r="943" spans="1:1" ht="15.75" customHeight="1" x14ac:dyDescent="0.25">
      <c r="A943" s="16"/>
    </row>
    <row r="944" spans="1:1" ht="15.75" customHeight="1" x14ac:dyDescent="0.25">
      <c r="A944" s="16"/>
    </row>
    <row r="945" spans="1:1" ht="15.75" customHeight="1" x14ac:dyDescent="0.25">
      <c r="A945" s="16"/>
    </row>
    <row r="946" spans="1:1" ht="15.75" customHeight="1" x14ac:dyDescent="0.25">
      <c r="A946" s="16"/>
    </row>
    <row r="947" spans="1:1" ht="15.75" customHeight="1" x14ac:dyDescent="0.25">
      <c r="A947" s="16"/>
    </row>
    <row r="948" spans="1:1" ht="15.75" customHeight="1" x14ac:dyDescent="0.25">
      <c r="A948" s="16"/>
    </row>
    <row r="949" spans="1:1" ht="15.75" customHeight="1" x14ac:dyDescent="0.25">
      <c r="A949" s="16"/>
    </row>
    <row r="950" spans="1:1" ht="15.75" customHeight="1" x14ac:dyDescent="0.25">
      <c r="A950" s="16"/>
    </row>
    <row r="951" spans="1:1" ht="15.75" customHeight="1" x14ac:dyDescent="0.25">
      <c r="A951" s="16"/>
    </row>
    <row r="952" spans="1:1" ht="15.75" customHeight="1" x14ac:dyDescent="0.25">
      <c r="A952" s="16"/>
    </row>
    <row r="953" spans="1:1" ht="15.75" customHeight="1" x14ac:dyDescent="0.25">
      <c r="A953" s="16"/>
    </row>
    <row r="954" spans="1:1" ht="15.75" customHeight="1" x14ac:dyDescent="0.25">
      <c r="A954" s="16"/>
    </row>
    <row r="955" spans="1:1" ht="15.75" customHeight="1" x14ac:dyDescent="0.25">
      <c r="A955" s="16"/>
    </row>
    <row r="956" spans="1:1" ht="15.75" customHeight="1" x14ac:dyDescent="0.25">
      <c r="A956" s="16"/>
    </row>
    <row r="957" spans="1:1" ht="15.75" customHeight="1" x14ac:dyDescent="0.25">
      <c r="A957" s="16"/>
    </row>
    <row r="958" spans="1:1" ht="15.75" customHeight="1" x14ac:dyDescent="0.25">
      <c r="A958" s="16"/>
    </row>
    <row r="959" spans="1:1" ht="15.75" customHeight="1" x14ac:dyDescent="0.25">
      <c r="A959" s="16"/>
    </row>
    <row r="960" spans="1:1" ht="15.75" customHeight="1" x14ac:dyDescent="0.25">
      <c r="A960" s="16"/>
    </row>
    <row r="961" spans="1:1" ht="15.75" customHeight="1" x14ac:dyDescent="0.25">
      <c r="A961" s="16"/>
    </row>
    <row r="962" spans="1:1" ht="15.75" customHeight="1" x14ac:dyDescent="0.25">
      <c r="A962" s="16"/>
    </row>
    <row r="963" spans="1:1" ht="15.75" customHeight="1" x14ac:dyDescent="0.25">
      <c r="A963" s="16"/>
    </row>
    <row r="964" spans="1:1" ht="15.75" customHeight="1" x14ac:dyDescent="0.25">
      <c r="A964" s="16"/>
    </row>
    <row r="965" spans="1:1" ht="15.75" customHeight="1" x14ac:dyDescent="0.25">
      <c r="A965" s="16"/>
    </row>
    <row r="966" spans="1:1" ht="15.75" customHeight="1" x14ac:dyDescent="0.25">
      <c r="A966" s="16"/>
    </row>
    <row r="967" spans="1:1" ht="15.75" customHeight="1" x14ac:dyDescent="0.25">
      <c r="A967" s="16"/>
    </row>
    <row r="968" spans="1:1" ht="15.75" customHeight="1" x14ac:dyDescent="0.25">
      <c r="A968" s="16"/>
    </row>
    <row r="969" spans="1:1" ht="15.75" customHeight="1" x14ac:dyDescent="0.25">
      <c r="A969" s="16"/>
    </row>
    <row r="970" spans="1:1" ht="15.75" customHeight="1" x14ac:dyDescent="0.25">
      <c r="A970" s="16"/>
    </row>
    <row r="971" spans="1:1" ht="15.75" customHeight="1" x14ac:dyDescent="0.25">
      <c r="A971" s="16"/>
    </row>
    <row r="972" spans="1:1" ht="15.75" customHeight="1" x14ac:dyDescent="0.25">
      <c r="A972" s="16"/>
    </row>
    <row r="973" spans="1:1" ht="15.75" customHeight="1" x14ac:dyDescent="0.25">
      <c r="A973" s="16"/>
    </row>
    <row r="974" spans="1:1" ht="15.75" customHeight="1" x14ac:dyDescent="0.25">
      <c r="A974" s="16"/>
    </row>
    <row r="975" spans="1:1" ht="15.75" customHeight="1" x14ac:dyDescent="0.25">
      <c r="A975" s="16"/>
    </row>
    <row r="976" spans="1:1" ht="15.75" customHeight="1" x14ac:dyDescent="0.25">
      <c r="A976" s="16"/>
    </row>
    <row r="977" spans="1:1" ht="15.75" customHeight="1" x14ac:dyDescent="0.25">
      <c r="A977" s="16"/>
    </row>
    <row r="978" spans="1:1" ht="15.75" customHeight="1" x14ac:dyDescent="0.25">
      <c r="A978" s="16"/>
    </row>
    <row r="979" spans="1:1" ht="15.75" customHeight="1" x14ac:dyDescent="0.25">
      <c r="A979" s="16"/>
    </row>
    <row r="980" spans="1:1" ht="15.75" customHeight="1" x14ac:dyDescent="0.25">
      <c r="A980" s="16"/>
    </row>
    <row r="981" spans="1:1" ht="15.75" customHeight="1" x14ac:dyDescent="0.25">
      <c r="A981" s="16"/>
    </row>
    <row r="982" spans="1:1" ht="15.75" customHeight="1" x14ac:dyDescent="0.25">
      <c r="A982" s="16"/>
    </row>
    <row r="983" spans="1:1" ht="15.75" customHeight="1" x14ac:dyDescent="0.25">
      <c r="A983" s="16"/>
    </row>
    <row r="984" spans="1:1" ht="15.75" customHeight="1" x14ac:dyDescent="0.25">
      <c r="A984" s="16"/>
    </row>
    <row r="985" spans="1:1" ht="15.75" customHeight="1" x14ac:dyDescent="0.25">
      <c r="A985" s="16"/>
    </row>
    <row r="986" spans="1:1" ht="15.75" customHeight="1" x14ac:dyDescent="0.25">
      <c r="A986" s="16"/>
    </row>
    <row r="987" spans="1:1" ht="15.75" customHeight="1" x14ac:dyDescent="0.25">
      <c r="A987" s="16"/>
    </row>
    <row r="988" spans="1:1" ht="15.75" customHeight="1" x14ac:dyDescent="0.25">
      <c r="A988" s="16"/>
    </row>
    <row r="989" spans="1:1" ht="15.75" customHeight="1" x14ac:dyDescent="0.25">
      <c r="A989" s="16"/>
    </row>
    <row r="990" spans="1:1" ht="15.75" customHeight="1" x14ac:dyDescent="0.25">
      <c r="A990" s="16"/>
    </row>
    <row r="991" spans="1:1" ht="15.75" customHeight="1" x14ac:dyDescent="0.25">
      <c r="A991" s="16"/>
    </row>
    <row r="992" spans="1:1" ht="15.75" customHeight="1" x14ac:dyDescent="0.25">
      <c r="A992" s="16"/>
    </row>
    <row r="993" spans="1:1" ht="15.75" customHeight="1" x14ac:dyDescent="0.25">
      <c r="A993" s="16"/>
    </row>
    <row r="994" spans="1:1" ht="15.75" customHeight="1" x14ac:dyDescent="0.25">
      <c r="A994" s="16"/>
    </row>
    <row r="995" spans="1:1" ht="15.75" customHeight="1" x14ac:dyDescent="0.25">
      <c r="A995" s="16"/>
    </row>
    <row r="996" spans="1:1" ht="15.75" customHeight="1" x14ac:dyDescent="0.25">
      <c r="A996" s="16"/>
    </row>
    <row r="997" spans="1:1" ht="15.75" customHeight="1" x14ac:dyDescent="0.25">
      <c r="A997" s="16"/>
    </row>
    <row r="998" spans="1:1" ht="15.75" customHeight="1" x14ac:dyDescent="0.25">
      <c r="A998" s="16"/>
    </row>
    <row r="999" spans="1:1" ht="15.75" customHeight="1" x14ac:dyDescent="0.25">
      <c r="A999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10" workbookViewId="0">
      <selection activeCell="C30" sqref="C30"/>
    </sheetView>
  </sheetViews>
  <sheetFormatPr defaultColWidth="14.44140625" defaultRowHeight="15.75" customHeight="1" x14ac:dyDescent="0.25"/>
  <cols>
    <col min="1" max="1" width="14.44140625" style="4"/>
    <col min="2" max="2" width="29.109375" style="4" customWidth="1"/>
    <col min="3" max="16384" width="14.44140625" style="4"/>
  </cols>
  <sheetData>
    <row r="1" spans="1:5" ht="15.75" customHeight="1" x14ac:dyDescent="0.25">
      <c r="A1" s="6">
        <v>1</v>
      </c>
      <c r="B1" s="6" t="s">
        <v>424</v>
      </c>
      <c r="C1" s="6" t="s">
        <v>423</v>
      </c>
    </row>
    <row r="2" spans="1:5" ht="15.75" customHeight="1" x14ac:dyDescent="0.25">
      <c r="A2" s="6">
        <v>2</v>
      </c>
      <c r="B2" s="6" t="s">
        <v>422</v>
      </c>
      <c r="C2" s="6" t="s">
        <v>421</v>
      </c>
    </row>
    <row r="3" spans="1:5" ht="15.75" customHeight="1" x14ac:dyDescent="0.25">
      <c r="A3" s="6">
        <v>3</v>
      </c>
      <c r="B3" s="6" t="s">
        <v>420</v>
      </c>
      <c r="C3" s="6" t="s">
        <v>419</v>
      </c>
    </row>
    <row r="4" spans="1:5" ht="15.75" customHeight="1" x14ac:dyDescent="0.25">
      <c r="A4" s="6">
        <v>4</v>
      </c>
      <c r="B4" s="6" t="s">
        <v>418</v>
      </c>
      <c r="C4" s="6" t="s">
        <v>417</v>
      </c>
    </row>
    <row r="5" spans="1:5" ht="15.75" customHeight="1" x14ac:dyDescent="0.25">
      <c r="C5" s="6"/>
    </row>
    <row r="6" spans="1:5" ht="15.75" customHeight="1" x14ac:dyDescent="0.25">
      <c r="C6" s="6" t="s">
        <v>416</v>
      </c>
    </row>
    <row r="7" spans="1:5" ht="15.75" customHeight="1" x14ac:dyDescent="0.25">
      <c r="A7" s="28" t="s">
        <v>415</v>
      </c>
      <c r="B7" s="6" t="s">
        <v>414</v>
      </c>
    </row>
    <row r="9" spans="1:5" ht="15.75" customHeight="1" x14ac:dyDescent="0.25">
      <c r="A9" s="15">
        <v>0</v>
      </c>
      <c r="B9" s="15" t="s">
        <v>413</v>
      </c>
      <c r="C9" s="26"/>
      <c r="D9" s="26"/>
    </row>
    <row r="10" spans="1:5" ht="15.75" customHeight="1" x14ac:dyDescent="0.25">
      <c r="A10" s="15">
        <v>1</v>
      </c>
      <c r="B10" s="15" t="s">
        <v>412</v>
      </c>
      <c r="C10" s="15" t="s">
        <v>411</v>
      </c>
      <c r="D10" s="26"/>
      <c r="E10" s="6" t="s">
        <v>410</v>
      </c>
    </row>
    <row r="11" spans="1:5" ht="15.75" customHeight="1" x14ac:dyDescent="0.25">
      <c r="A11" s="15">
        <v>2</v>
      </c>
      <c r="B11" s="15" t="s">
        <v>409</v>
      </c>
      <c r="C11" s="26"/>
      <c r="D11" s="26"/>
    </row>
    <row r="12" spans="1:5" ht="15.75" customHeight="1" x14ac:dyDescent="0.25">
      <c r="A12" s="15">
        <v>3</v>
      </c>
      <c r="B12" s="15" t="s">
        <v>408</v>
      </c>
      <c r="C12" s="26"/>
      <c r="D12" s="26"/>
    </row>
    <row r="13" spans="1:5" ht="15.75" customHeight="1" x14ac:dyDescent="0.25">
      <c r="A13" s="15">
        <v>4</v>
      </c>
      <c r="B13" s="15" t="s">
        <v>407</v>
      </c>
      <c r="C13" s="26"/>
      <c r="D13" s="26"/>
    </row>
    <row r="14" spans="1:5" ht="15.75" customHeight="1" x14ac:dyDescent="0.25">
      <c r="A14" s="15">
        <v>5</v>
      </c>
      <c r="B14" s="15" t="s">
        <v>406</v>
      </c>
      <c r="C14" s="26"/>
      <c r="D14" s="26"/>
    </row>
    <row r="15" spans="1:5" ht="15.75" customHeight="1" x14ac:dyDescent="0.25">
      <c r="A15" s="15">
        <v>6</v>
      </c>
      <c r="B15" s="15" t="s">
        <v>405</v>
      </c>
      <c r="C15" s="26"/>
      <c r="D15" s="26"/>
    </row>
    <row r="16" spans="1:5" ht="15.75" customHeight="1" x14ac:dyDescent="0.25">
      <c r="A16" s="15">
        <v>7</v>
      </c>
      <c r="B16" s="27" t="s">
        <v>404</v>
      </c>
      <c r="C16" s="15" t="s">
        <v>403</v>
      </c>
      <c r="D16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Mosquito Traits</vt:lpstr>
      <vt:lpstr>Mosquito Legend</vt:lpstr>
      <vt:lpstr>Flav-Mosq Matrix</vt:lpstr>
      <vt:lpstr>Matrix Legend</vt:lpstr>
    </vt:vector>
  </TitlesOfParts>
  <Company>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Han</dc:creator>
  <cp:lastModifiedBy>smajumd</cp:lastModifiedBy>
  <dcterms:created xsi:type="dcterms:W3CDTF">2016-03-07T17:55:52Z</dcterms:created>
  <dcterms:modified xsi:type="dcterms:W3CDTF">2016-06-22T18:08:49Z</dcterms:modified>
</cp:coreProperties>
</file>