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D16" i="1"/>
  <c r="D25" i="1" s="1"/>
  <c r="E16" i="1"/>
  <c r="E25" i="1" s="1"/>
  <c r="F16" i="1"/>
  <c r="F25" i="1" s="1"/>
  <c r="C16" i="1"/>
  <c r="C25" i="1" s="1"/>
  <c r="B5" i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<sst xmlns="http://schemas.openxmlformats.org/spreadsheetml/2006/main" count="15" uniqueCount="10">
  <si>
    <t>Distance (")</t>
  </si>
  <si>
    <t>Distance (cm)</t>
  </si>
  <si>
    <t>IR Left</t>
  </si>
  <si>
    <t>IR Right</t>
  </si>
  <si>
    <t xml:space="preserve">conversion factor </t>
  </si>
  <si>
    <t>Range Sensor Calibration</t>
  </si>
  <si>
    <t>IR Front</t>
  </si>
  <si>
    <t>IR Back</t>
  </si>
  <si>
    <t>Sensor Diffrences</t>
  </si>
  <si>
    <t>Stand.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</si>
</sst>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/>
    <xf numFmtId="2" fontId="0" fillId="0" borderId="6" xfId="0" applyNumberFormat="1" applyBorder="1" applyAlignment="1">
      <alignment horizontal="center"/>
    </xf>
    <xf numFmtId="0" fontId="1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9" sqref="L9"/>
    </sheetView>
  </sheetViews>
  <sheetFormatPr defaultRowHeight="15" x14ac:dyDescent="0.25"/>
  <cols>
    <col min="1" max="1" width="15.7109375" customWidth="1"/>
    <col min="2" max="2" width="16.28515625" customWidth="1"/>
    <col min="3" max="3" width="10.42578125" customWidth="1"/>
    <col min="4" max="4" width="10.7109375" customWidth="1"/>
    <col min="5" max="5" width="11.7109375" customWidth="1"/>
    <col min="9" max="9" width="18.85546875" customWidth="1"/>
  </cols>
  <sheetData>
    <row r="1" spans="1:10" s="4" customFormat="1" ht="18.75" x14ac:dyDescent="0.3">
      <c r="A1" s="3" t="s">
        <v>5</v>
      </c>
    </row>
    <row r="2" spans="1:10" ht="15.75" thickBot="1" x14ac:dyDescent="0.3"/>
    <row r="3" spans="1:10" s="2" customFormat="1" ht="15.75" thickTop="1" x14ac:dyDescent="0.25">
      <c r="A3" s="8" t="s">
        <v>1</v>
      </c>
      <c r="B3" s="9" t="s">
        <v>0</v>
      </c>
      <c r="C3" s="10" t="s">
        <v>6</v>
      </c>
      <c r="D3" s="10" t="s">
        <v>2</v>
      </c>
      <c r="E3" s="10" t="s">
        <v>3</v>
      </c>
      <c r="F3" s="11" t="s">
        <v>7</v>
      </c>
      <c r="I3" s="2" t="s">
        <v>4</v>
      </c>
      <c r="J3" s="2">
        <v>0.39370100000000002</v>
      </c>
    </row>
    <row r="4" spans="1:10" x14ac:dyDescent="0.25">
      <c r="A4" s="12">
        <v>5</v>
      </c>
      <c r="B4" s="13">
        <f>A4*$J$3</f>
        <v>1.9685050000000002</v>
      </c>
      <c r="C4" s="13">
        <v>5.5</v>
      </c>
      <c r="D4" s="13">
        <v>5.351</v>
      </c>
      <c r="E4" s="13">
        <v>5.15</v>
      </c>
      <c r="F4" s="14">
        <v>5.27</v>
      </c>
    </row>
    <row r="5" spans="1:10" x14ac:dyDescent="0.25">
      <c r="A5" s="12">
        <v>10</v>
      </c>
      <c r="B5" s="13">
        <f>A5*$J$3</f>
        <v>3.9370100000000003</v>
      </c>
      <c r="C5" s="13">
        <v>11.09</v>
      </c>
      <c r="D5" s="13">
        <v>11.19</v>
      </c>
      <c r="E5" s="13">
        <v>10.039999999999999</v>
      </c>
      <c r="F5" s="14">
        <v>10.29</v>
      </c>
    </row>
    <row r="6" spans="1:10" x14ac:dyDescent="0.25">
      <c r="A6" s="12">
        <v>15</v>
      </c>
      <c r="B6" s="13">
        <f>A6*$J$3</f>
        <v>5.9055150000000003</v>
      </c>
      <c r="C6" s="13">
        <v>15.5</v>
      </c>
      <c r="D6" s="13">
        <v>15.75</v>
      </c>
      <c r="E6" s="13">
        <v>14.92</v>
      </c>
      <c r="F6" s="14">
        <v>14.92</v>
      </c>
    </row>
    <row r="7" spans="1:10" x14ac:dyDescent="0.25">
      <c r="A7" s="12">
        <v>20</v>
      </c>
      <c r="B7" s="13">
        <f>A7*$J$3</f>
        <v>7.8740200000000007</v>
      </c>
      <c r="C7" s="13">
        <v>20.9</v>
      </c>
      <c r="D7" s="13">
        <v>21.42</v>
      </c>
      <c r="E7" s="13">
        <v>19.96</v>
      </c>
      <c r="F7" s="14">
        <v>19.670000000000002</v>
      </c>
    </row>
    <row r="8" spans="1:10" x14ac:dyDescent="0.25">
      <c r="A8" s="12">
        <v>25</v>
      </c>
      <c r="B8" s="13">
        <f>A8*$J$3</f>
        <v>9.8425250000000002</v>
      </c>
      <c r="C8" s="13">
        <v>25.5</v>
      </c>
      <c r="D8" s="13">
        <v>25.98</v>
      </c>
      <c r="E8" s="13">
        <v>25.25</v>
      </c>
      <c r="F8" s="14">
        <v>24.79</v>
      </c>
    </row>
    <row r="9" spans="1:10" x14ac:dyDescent="0.25">
      <c r="A9" s="12">
        <v>30</v>
      </c>
      <c r="B9" s="13">
        <f>A9*$J$3</f>
        <v>11.811030000000001</v>
      </c>
      <c r="C9" s="13">
        <v>30</v>
      </c>
      <c r="D9" s="13">
        <v>30</v>
      </c>
      <c r="E9" s="13">
        <v>29.35</v>
      </c>
      <c r="F9" s="14">
        <v>28.14</v>
      </c>
    </row>
    <row r="10" spans="1:10" x14ac:dyDescent="0.25">
      <c r="A10" s="12">
        <v>35</v>
      </c>
      <c r="B10" s="13">
        <f>A10*$J$3</f>
        <v>13.779535000000001</v>
      </c>
      <c r="C10" s="13">
        <v>37</v>
      </c>
      <c r="D10" s="13">
        <v>37</v>
      </c>
      <c r="E10" s="13">
        <v>34.979999999999997</v>
      </c>
      <c r="F10" s="14">
        <v>34.979999999999997</v>
      </c>
    </row>
    <row r="11" spans="1:10" x14ac:dyDescent="0.25">
      <c r="A11" s="12">
        <v>40</v>
      </c>
      <c r="B11" s="13">
        <f>A11*$J$3</f>
        <v>15.748040000000001</v>
      </c>
      <c r="C11" s="13">
        <v>41</v>
      </c>
      <c r="D11" s="13">
        <v>40.630000000000003</v>
      </c>
      <c r="E11" s="13">
        <v>41.85</v>
      </c>
      <c r="F11" s="14">
        <v>41.23</v>
      </c>
    </row>
    <row r="12" spans="1:10" ht="15.75" thickBot="1" x14ac:dyDescent="0.3">
      <c r="A12" s="15">
        <v>45</v>
      </c>
      <c r="B12" s="16">
        <f>A12*$J$3</f>
        <v>17.716545</v>
      </c>
      <c r="C12" s="16">
        <v>53.98</v>
      </c>
      <c r="D12" s="16">
        <v>50.12</v>
      </c>
      <c r="E12" s="16">
        <v>47.57</v>
      </c>
      <c r="F12" s="17">
        <v>44.53</v>
      </c>
    </row>
    <row r="13" spans="1:10" ht="15.75" thickTop="1" x14ac:dyDescent="0.25">
      <c r="A13" s="1"/>
      <c r="C13" s="5"/>
      <c r="D13" s="5"/>
      <c r="E13" s="5"/>
      <c r="F13" s="6"/>
    </row>
    <row r="14" spans="1:10" ht="15.75" thickBot="1" x14ac:dyDescent="0.3">
      <c r="A14" s="1"/>
      <c r="C14" s="5"/>
      <c r="D14" s="5"/>
      <c r="E14" s="5"/>
      <c r="F14" s="6"/>
    </row>
    <row r="15" spans="1:10" s="7" customFormat="1" ht="15.75" thickTop="1" x14ac:dyDescent="0.25">
      <c r="A15" s="2" t="s">
        <v>8</v>
      </c>
      <c r="B15" s="8" t="s">
        <v>1</v>
      </c>
      <c r="C15" s="10" t="s">
        <v>6</v>
      </c>
      <c r="D15" s="10" t="s">
        <v>2</v>
      </c>
      <c r="E15" s="10" t="s">
        <v>3</v>
      </c>
      <c r="F15" s="11" t="s">
        <v>7</v>
      </c>
    </row>
    <row r="16" spans="1:10" x14ac:dyDescent="0.25">
      <c r="A16" s="1"/>
      <c r="B16" s="12">
        <v>5</v>
      </c>
      <c r="C16" s="13">
        <f>C4-$A4</f>
        <v>0.5</v>
      </c>
      <c r="D16" s="13">
        <f t="shared" ref="D16:F16" si="0">D4-$A4</f>
        <v>0.35099999999999998</v>
      </c>
      <c r="E16" s="13">
        <f t="shared" si="0"/>
        <v>0.15000000000000036</v>
      </c>
      <c r="F16" s="18">
        <f t="shared" si="0"/>
        <v>0.26999999999999957</v>
      </c>
    </row>
    <row r="17" spans="1:6" x14ac:dyDescent="0.25">
      <c r="A17" s="1"/>
      <c r="B17" s="12">
        <v>10</v>
      </c>
      <c r="C17" s="13">
        <f t="shared" ref="C17:F17" si="1">C5-$A5</f>
        <v>1.0899999999999999</v>
      </c>
      <c r="D17" s="13">
        <f t="shared" si="1"/>
        <v>1.1899999999999995</v>
      </c>
      <c r="E17" s="13">
        <f t="shared" si="1"/>
        <v>3.9999999999999147E-2</v>
      </c>
      <c r="F17" s="18">
        <f t="shared" si="1"/>
        <v>0.28999999999999915</v>
      </c>
    </row>
    <row r="18" spans="1:6" x14ac:dyDescent="0.25">
      <c r="A18" s="1"/>
      <c r="B18" s="12">
        <v>15</v>
      </c>
      <c r="C18" s="13">
        <f t="shared" ref="C18:F18" si="2">C6-$A6</f>
        <v>0.5</v>
      </c>
      <c r="D18" s="13">
        <f t="shared" si="2"/>
        <v>0.75</v>
      </c>
      <c r="E18" s="13">
        <f t="shared" si="2"/>
        <v>-8.0000000000000071E-2</v>
      </c>
      <c r="F18" s="18">
        <f t="shared" si="2"/>
        <v>-8.0000000000000071E-2</v>
      </c>
    </row>
    <row r="19" spans="1:6" x14ac:dyDescent="0.25">
      <c r="A19" s="1"/>
      <c r="B19" s="12">
        <v>20</v>
      </c>
      <c r="C19" s="13">
        <f t="shared" ref="C19:F19" si="3">C7-$A7</f>
        <v>0.89999999999999858</v>
      </c>
      <c r="D19" s="13">
        <f t="shared" si="3"/>
        <v>1.4200000000000017</v>
      </c>
      <c r="E19" s="13">
        <f t="shared" si="3"/>
        <v>-3.9999999999999147E-2</v>
      </c>
      <c r="F19" s="18">
        <f t="shared" si="3"/>
        <v>-0.32999999999999829</v>
      </c>
    </row>
    <row r="20" spans="1:6" x14ac:dyDescent="0.25">
      <c r="A20" s="1"/>
      <c r="B20" s="12">
        <v>25</v>
      </c>
      <c r="C20" s="13">
        <f t="shared" ref="C20:F20" si="4">C8-$A8</f>
        <v>0.5</v>
      </c>
      <c r="D20" s="13">
        <f t="shared" si="4"/>
        <v>0.98000000000000043</v>
      </c>
      <c r="E20" s="13">
        <f t="shared" si="4"/>
        <v>0.25</v>
      </c>
      <c r="F20" s="18">
        <f t="shared" si="4"/>
        <v>-0.21000000000000085</v>
      </c>
    </row>
    <row r="21" spans="1:6" x14ac:dyDescent="0.25">
      <c r="A21" s="1"/>
      <c r="B21" s="12">
        <v>30</v>
      </c>
      <c r="C21" s="13">
        <f t="shared" ref="C21:F21" si="5">C9-$A9</f>
        <v>0</v>
      </c>
      <c r="D21" s="13">
        <f t="shared" si="5"/>
        <v>0</v>
      </c>
      <c r="E21" s="13">
        <f t="shared" si="5"/>
        <v>-0.64999999999999858</v>
      </c>
      <c r="F21" s="18">
        <f t="shared" si="5"/>
        <v>-1.8599999999999994</v>
      </c>
    </row>
    <row r="22" spans="1:6" x14ac:dyDescent="0.25">
      <c r="A22" s="1"/>
      <c r="B22" s="12">
        <v>35</v>
      </c>
      <c r="C22" s="13">
        <f t="shared" ref="C22:F22" si="6">C10-$A10</f>
        <v>2</v>
      </c>
      <c r="D22" s="13">
        <f t="shared" si="6"/>
        <v>2</v>
      </c>
      <c r="E22" s="13">
        <f t="shared" si="6"/>
        <v>-2.0000000000003126E-2</v>
      </c>
      <c r="F22" s="18">
        <f t="shared" si="6"/>
        <v>-2.0000000000003126E-2</v>
      </c>
    </row>
    <row r="23" spans="1:6" x14ac:dyDescent="0.25">
      <c r="A23" s="1"/>
      <c r="B23" s="12">
        <v>40</v>
      </c>
      <c r="C23" s="13">
        <f t="shared" ref="C23:F23" si="7">C11-$A11</f>
        <v>1</v>
      </c>
      <c r="D23" s="13">
        <f t="shared" si="7"/>
        <v>0.63000000000000256</v>
      </c>
      <c r="E23" s="13">
        <f t="shared" si="7"/>
        <v>1.8500000000000014</v>
      </c>
      <c r="F23" s="18">
        <f t="shared" si="7"/>
        <v>1.2299999999999969</v>
      </c>
    </row>
    <row r="24" spans="1:6" x14ac:dyDescent="0.25">
      <c r="B24" s="12">
        <v>45</v>
      </c>
      <c r="C24" s="13">
        <f t="shared" ref="C24:F24" si="8">C12-$A12</f>
        <v>8.9799999999999969</v>
      </c>
      <c r="D24" s="13">
        <f t="shared" si="8"/>
        <v>5.1199999999999974</v>
      </c>
      <c r="E24" s="13">
        <f t="shared" si="8"/>
        <v>2.5700000000000003</v>
      </c>
      <c r="F24" s="18">
        <f t="shared" si="8"/>
        <v>-0.46999999999999886</v>
      </c>
    </row>
    <row r="25" spans="1:6" ht="15.75" thickBot="1" x14ac:dyDescent="0.3">
      <c r="B25" s="19" t="s">
        <v>9</v>
      </c>
      <c r="C25" s="20">
        <f>STDEV(C16:C24)</f>
        <v>2.7793274566180766</v>
      </c>
      <c r="D25" s="20">
        <f>STDEV(D16:D24)</f>
        <v>1.5203738027208955</v>
      </c>
      <c r="E25" s="20">
        <f>STDEV(E16:E24)</f>
        <v>1.0430936891978808</v>
      </c>
      <c r="F25" s="21">
        <f>STDEV(F16:F24)</f>
        <v>0.81819075472111591</v>
      </c>
    </row>
    <row r="26" spans="1:6" ht="15.75" thickTop="1" x14ac:dyDescent="0.25">
      <c r="C26" s="5"/>
      <c r="D26" s="5"/>
      <c r="E26" s="5"/>
      <c r="F2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 A Solorzano</dc:creator>
  <cp:lastModifiedBy>Ander A Solorzano</cp:lastModifiedBy>
  <dcterms:created xsi:type="dcterms:W3CDTF">2012-12-03T21:05:24Z</dcterms:created>
  <dcterms:modified xsi:type="dcterms:W3CDTF">2012-12-10T02:36:39Z</dcterms:modified>
</cp:coreProperties>
</file>