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<sst xmlns="http://schemas.openxmlformats.org/spreadsheetml/2006/main" count="161" uniqueCount="127">
  <si>
    <t>Part</t>
  </si>
  <si>
    <t>Description</t>
  </si>
  <si>
    <t>Price</t>
  </si>
  <si>
    <t>Quantity</t>
  </si>
  <si>
    <t>OEM</t>
  </si>
  <si>
    <t>URL 1</t>
  </si>
  <si>
    <t>URL 2</t>
  </si>
  <si>
    <t>Note</t>
  </si>
  <si>
    <t>Electrical</t>
  </si>
  <si>
    <t>NI cRIO-9024</t>
  </si>
  <si>
    <t>Real-Time Controller: 800 MHz, 512 MB DRAM, 4 GB Storage</t>
  </si>
  <si>
    <t>http://www.ni.com/</t>
  </si>
  <si>
    <t>http://sine.ni.com/nips/cds/view/p/lang/en/nid/207371</t>
  </si>
  <si>
    <t>N/A</t>
  </si>
  <si>
    <t>NI cRIO-9111</t>
  </si>
  <si>
    <t>4-slot reconfigurable embedded chassis that accepts any CompactRIO I/O module</t>
  </si>
  <si>
    <t>http://sine.ni.com/nips/cds/view/p/lang/en/nid/206762</t>
  </si>
  <si>
    <t>NI 9870</t>
  </si>
  <si>
    <t>Includes 10P10C-DE9 Cables (x4) For interfacing with sensors and controlers</t>
  </si>
  <si>
    <t>http://sine.ni.com/nips/cds/view/p/lang/en/nid/204259</t>
  </si>
  <si>
    <t>Microstrain 3DM-GX3® -45</t>
  </si>
  <si>
    <t>3 Axis Gyroscope, 3 Axis Accelorometer, GPS</t>
  </si>
  <si>
    <t>http://www.microstrain.com/</t>
  </si>
  <si>
    <t>http://www.microstrain.com/inertial/3dm-gx3-45#?tab=buy</t>
  </si>
  <si>
    <t>RoboteQ HBL2350</t>
  </si>
  <si>
    <t>Roboteq’s is a high-current, dual channel controller for the hall-sensor equipped brushless hubmotors</t>
  </si>
  <si>
    <t>http://www.roboteq.com/</t>
  </si>
  <si>
    <t>http://roboteq.com/brushless-dc-motor-controllers/hbl2350-dual-75a-brushless-dc-motor-controller-with-encoder-hall-inputs</t>
  </si>
  <si>
    <t>http://www.robotmarketplace.com/products/RTQ-HBL2350.html</t>
  </si>
  <si>
    <t>Use torque control setting</t>
  </si>
  <si>
    <t>ZyXEL WiFi Router</t>
  </si>
  <si>
    <t>ZyXEL Wireless N Pocket Travel Router and Access Point (MWR102)</t>
  </si>
  <si>
    <t>http://www.zyxel.com/</t>
  </si>
  <si>
    <t>http://www.amazon.com/ZyXEL-Wireless-Pocket-Travel-MWR102/dp/B005WKIKA0/ref=sr_1_fkmr0_1?ie=UTF8&amp;qid=1365690488&amp;sr=8-1-fkmr0&amp;keywords=ZyXEL+MWR102+USB+Powered+Travel+Router+IEEE+802.3%2F3u%2C+IEEE+802.11b%2Fg%2Fn</t>
  </si>
  <si>
    <t>http://www.newegg.com/Product/Product.aspx?Item=N82E16833181165</t>
  </si>
  <si>
    <t>Verry Handy for rapid testing and live feeds</t>
  </si>
  <si>
    <t>Emergency Stop Switch w/ Key </t>
  </si>
  <si>
    <t>For emergency and lock security </t>
  </si>
  <si>
    <t>http://www.ia.omron.com/</t>
  </si>
  <si>
    <t>http://www.digikey.com/product-search/en?mpart=A22E-MK-02&amp;vendor=236</t>
  </si>
  <si>
    <t>http://www.omron-ap.co.in/product_info/A22E/index.asp</t>
  </si>
  <si>
    <t>Key may be more trouble that it's worth</t>
  </si>
  <si>
    <t>Yellow E-stop box</t>
  </si>
  <si>
    <t>To mount E-stop</t>
  </si>
  <si>
    <t>http://www.digikey.com/catalog/en/partgroup/accessories-hardware-tools-and-mounting/36142</t>
  </si>
  <si>
    <t>Tether Emergency Kill Stop </t>
  </si>
  <si>
    <t>For user kill cord</t>
  </si>
  <si>
    <t>http://www.aliexpress.com/item/ATV-Motorcycle-Motorbike-Normally-Opened-Break-Tether-Emergency-Kill-Stop-Engine-Switch-Push-Button-Free-shipping/661083751.html</t>
  </si>
  <si>
    <t>Had to swap to Normally Closed</t>
  </si>
  <si>
    <t>2.1mm ID, 5.5mm OD Male Power Barrel</t>
  </si>
  <si>
    <t>For IMU </t>
  </si>
  <si>
    <t>http://www.switchcraft.com/</t>
  </si>
  <si>
    <t>http://www.digikey.com/product-detail/en/767KS12/SC1387-ND/2238430</t>
  </si>
  <si>
    <t>Would get a shorter barrel length</t>
  </si>
  <si>
    <t>12V DC/DC converter </t>
  </si>
  <si>
    <t>http://www.cui.com/</t>
  </si>
  <si>
    <t>http://www.digikey.com/product-detail/en/PTK25-D24-S12-T/102-1161-ND/572990</t>
  </si>
  <si>
    <t>To protect IMU investment from unregulated power rial</t>
  </si>
  <si>
    <t>Solid State Relay</t>
  </si>
  <si>
    <t>For E-stop</t>
  </si>
  <si>
    <t>http://www.crydom.com/en/</t>
  </si>
  <si>
    <t>http://www.digikey.com/scripts/DkSearch/dksus.dll?vendor=0&amp;keywords=LVD75D80&amp;stock=1</t>
  </si>
  <si>
    <t>http://www.crydom.com/en/Products/Catalog/l_vd.pdf</t>
  </si>
  <si>
    <t>Would recomend a trigger voltage lower than 24v with current setup
</t>
  </si>
  <si>
    <t>Distribution Block</t>
  </si>
  <si>
    <t>For VCC and VDD rails</t>
  </si>
  <si>
    <t>http://www.streetwires.com/</t>
  </si>
  <si>
    <t>http://www.crutchfield.com/S-IwuSVG90PEU/p_211DBX3434/StreetWires-DBX3434.html</t>
  </si>
  <si>
    <t>http://www.streetwires.com/products/default.aspx?grp=62</t>
  </si>
  <si>
    <t>Great for large gauge cable
</t>
  </si>
  <si>
    <t>Hubmotor</t>
  </si>
  <si>
    <t>36V 500W Hubmotor 16x2.125 Front Tire Fork Size 96mm Speed 320+-15 RPM</t>
  </si>
  <si>
    <t>http://www.aoduomotor.com/</t>
  </si>
  <si>
    <t>http://www.aoduomotor.com/products.asp?ClassID=54</t>
  </si>
  <si>
    <t>Resettable Circuit Breaker</t>
  </si>
  <si>
    <t>70 Amps</t>
  </si>
  <si>
    <t>http://www.cooperindustries.com</t>
  </si>
  <si>
    <t>http://www.powerwerx.com/fuses-circuit-protection/resettable-circuit-breaker-cooper-bussmann.html</t>
  </si>
  <si>
    <t>Charger </t>
  </si>
  <si>
    <t>1.25 amp battery chargers to fully charge a battery and maintain a proper storage voltage</t>
  </si>
  <si>
    <t>http://www.powerwerx.com/batteries-chargers/2-bank-international-charger.html</t>
  </si>
  <si>
    <t>http://www.amazon.com/Battery-Tender-022-0165-DL-WH-12-Volt-Management/dp/B000NCOKV0/ref=sr_1_2?s=automotive&amp;ie=UTF8&amp;qid=1368383606&amp;sr=1-2&amp;keywords=2+bank+charger</t>
  </si>
  <si>
    <t>Tysonic Rechargeable Battery</t>
  </si>
  <si>
    <t>Tysonic Non-Spillable Sealed Lead Acid (SLA/AGM) Rechargeable Battery 12V, 7.5Ahr, Terminal Type: F2)</t>
  </si>
  <si>
    <t>http://www.batteryonestop.com/baotongusa/index.htm</t>
  </si>
  <si>
    <t>http://www.powerwerx.com/batteries-chargers/sealed-lead-acid-absorbent-glass-mat-battery.html</t>
  </si>
  <si>
    <t>Frame Components</t>
  </si>
  <si>
    <t>80x80mm aluminum extrusion</t>
  </si>
  <si>
    <t>center column </t>
  </si>
  <si>
    <t>http://www.8020.net/</t>
  </si>
  <si>
    <t>http://download.8020.net/2012_Product_Catalog/Metric_8020_Catalog_18.pdf</t>
  </si>
  <si>
    <t>part#: 40-8080 - cut to 300mm</t>
  </si>
  <si>
    <t>40x80mm aluminum extrusion</t>
  </si>
  <si>
    <t>junction joints</t>
  </si>
  <si>
    <t>part#: 40-4080 - cut to 160mm</t>
  </si>
  <si>
    <t>forks</t>
  </si>
  <si>
    <t>part#: 40-4080 - cut to 400mm</t>
  </si>
  <si>
    <t>extrusion end caps</t>
  </si>
  <si>
    <t>caps</t>
  </si>
  <si>
    <t>part# 40-2045</t>
  </si>
  <si>
    <t>machining</t>
  </si>
  <si>
    <t>labor for machinging by 80-20</t>
  </si>
  <si>
    <t>this was required to use official 80-20 parts</t>
  </si>
  <si>
    <t>self taping cap screws</t>
  </si>
  <si>
    <t>screw in the end caps</t>
  </si>
  <si>
    <t>part# 40-3267</t>
  </si>
  <si>
    <t>end fasteners</t>
  </si>
  <si>
    <t>attach joints to column</t>
  </si>
  <si>
    <t>part# 40-3891</t>
  </si>
  <si>
    <t>anchor fastener</t>
  </si>
  <si>
    <t>attach components to frame</t>
  </si>
  <si>
    <t>part# 40-3897</t>
  </si>
  <si>
    <t>roll in T-nut - M4</t>
  </si>
  <si>
    <t>part# 13027</t>
  </si>
  <si>
    <t>roll in T-nut - M5</t>
  </si>
  <si>
    <t>part# 13028</t>
  </si>
  <si>
    <t>roll in T-nut - M6</t>
  </si>
  <si>
    <t>part# 13031</t>
  </si>
  <si>
    <t>bolt assortment</t>
  </si>
  <si>
    <t>Titan</t>
  </si>
  <si>
    <t>http://www.amazon.com/Titan-45307-Metric-Socket-Assortment/dp/B009TC97EA/ref=sr_1_4?s=hi&amp;ie=UTF8&amp;qid=1365777184&amp;sr=1-4&amp;keywords=metric+socket+cap+screw+assortment</t>
  </si>
  <si>
    <t>purchased through amazon from Tool Liquidators part# Titan 45307 </t>
  </si>
  <si>
    <t>Industrial Strength Velcro - White</t>
  </si>
  <si>
    <t>attach components to frame and other components</t>
  </si>
  <si>
    <t>Velcro</t>
  </si>
  <si>
    <t>http://www.lowes.com/ProductDisplay?partNumber=20048-388-90198&amp;langId=-1&amp;storeId=10151&amp;productId=1057497&amp;catalogId=10051&amp;cmRelshp=req&amp;rel=nofollow&amp;cId=PDIO1</t>
  </si>
  <si>
    <t>purchased from lowes part# 20048-90198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</si>
</sst>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FFFFFF"/>
      <name val="Arial"/>
    </font>
    <font>
      <b val="0"/>
      <i val="0"/>
      <strike val="0"/>
      <u val="none"/>
      <sz val="10.0"/>
      <color rgb="FFFFFFFF"/>
      <name val="Arial"/>
    </font>
  </fonts>
  <fills count="5">
    <fill>
      <patternFill patternType="none"/>
    </fill>
    <fill>
      <patternFill patternType="gray125">
        <bgColor rgb="FFFFFFFF"/>
      </patternFill>
    </fill>
    <fill>
      <patternFill patternType="solid">
        <fgColor rgb="FF0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99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4">
    <xf applyAlignment="1" fillId="0" xfId="0" numFmtId="0" borderId="0" fontId="0">
      <alignment vertical="bottom" horizontal="general" wrapText="1"/>
    </xf>
    <xf applyAlignment="1" fillId="2" xfId="0" numFmtId="0" borderId="0" applyFont="1" fontId="1" applyFill="1">
      <alignment vertical="bottom" horizontal="general" wrapText="1"/>
    </xf>
    <xf applyAlignment="1" fillId="3" xfId="0" numFmtId="0" borderId="0" applyFont="1" fontId="2" applyFill="1">
      <alignment vertical="bottom" horizontal="general" wrapText="1"/>
    </xf>
    <xf applyAlignment="1" fillId="4" xfId="0" numFmtId="0" borderId="0" applyFont="1" fontId="3" applyFill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drawings/_rels/drawing1.xml.rels><?xml version="1.0" encoding="UTF-8" standalone="yes"?><Relationships xmlns="http://schemas.openxmlformats.org/package/2006/relationships"><Relationship Target="../media/image18.jpg" Type="http://schemas.openxmlformats.org/officeDocument/2006/relationships/image" Id="rId19"/><Relationship Target="../media/image15.jpg" Type="http://schemas.openxmlformats.org/officeDocument/2006/relationships/image" Id="rId18"/><Relationship Target="../media/image13.jpg" Type="http://schemas.openxmlformats.org/officeDocument/2006/relationships/image" Id="rId17"/><Relationship Target="../media/image09.jpg" Type="http://schemas.openxmlformats.org/officeDocument/2006/relationships/image" Id="rId16"/><Relationship Target="../media/image16.jpg" Type="http://schemas.openxmlformats.org/officeDocument/2006/relationships/image" Id="rId15"/><Relationship Target="../media/image08.jpg" Type="http://schemas.openxmlformats.org/officeDocument/2006/relationships/image" Id="rId14"/><Relationship Target="../media/image11.jpg" Type="http://schemas.openxmlformats.org/officeDocument/2006/relationships/image" Id="rId2"/><Relationship Target="../media/image05.jpg" Type="http://schemas.openxmlformats.org/officeDocument/2006/relationships/image" Id="rId12"/><Relationship Target="../media/image17.jpg" Type="http://schemas.openxmlformats.org/officeDocument/2006/relationships/image" Id="rId1"/><Relationship Target="../media/image06.jpg" Type="http://schemas.openxmlformats.org/officeDocument/2006/relationships/image" Id="rId13"/><Relationship Target="../media/image14.jpg" Type="http://schemas.openxmlformats.org/officeDocument/2006/relationships/image" Id="rId4"/><Relationship Target="../media/image00.jpg" Type="http://schemas.openxmlformats.org/officeDocument/2006/relationships/image" Id="rId10"/><Relationship Target="../media/image12.jpg" Type="http://schemas.openxmlformats.org/officeDocument/2006/relationships/image" Id="rId3"/><Relationship Target="../media/image10.jpg" Type="http://schemas.openxmlformats.org/officeDocument/2006/relationships/image" Id="rId11"/><Relationship Target="../media/image07.jpg" Type="http://schemas.openxmlformats.org/officeDocument/2006/relationships/image" Id="rId9"/><Relationship Target="../media/image01.jpg" Type="http://schemas.openxmlformats.org/officeDocument/2006/relationships/image" Id="rId6"/><Relationship Target="../media/image03.jpg" Type="http://schemas.openxmlformats.org/officeDocument/2006/relationships/image" Id="rId5"/><Relationship Target="../media/image04.jpg" Type="http://schemas.openxmlformats.org/officeDocument/2006/relationships/image" Id="rId8"/><Relationship Target="../media/image02.jpg" Type="http://schemas.openxmlformats.org/officeDocument/2006/relationships/image" Id="rId7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23</xdr:col>
      <xdr:colOff>266700</xdr:colOff>
      <xdr:row>5</xdr:row>
      <xdr:rowOff>352425</xdr:rowOff>
    </xdr:from>
    <xdr:ext cy="381000" cx="647700"/>
    <xdr:pic>
      <xdr:nvPicPr>
        <xdr:cNvPr id="0" name="image17.jpg"/>
        <xdr:cNvPicPr preferRelativeResize="0"/>
      </xdr:nvPicPr>
      <xdr:blipFill>
        <a:blip cstate="print" r:embed="rId1"/>
        <a:stretch>
          <a:fillRect/>
        </a:stretch>
      </xdr:blipFill>
      <xdr:spPr>
        <a:xfrm>
          <a:ext cy="381000" cx="64770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276225</xdr:colOff>
      <xdr:row>1</xdr:row>
      <xdr:rowOff>352425</xdr:rowOff>
    </xdr:from>
    <xdr:ext cy="419100" cx="552450"/>
    <xdr:pic>
      <xdr:nvPicPr>
        <xdr:cNvPr id="0" name="image11.jpg"/>
        <xdr:cNvPicPr preferRelativeResize="0"/>
      </xdr:nvPicPr>
      <xdr:blipFill>
        <a:blip cstate="print" r:embed="rId2"/>
        <a:stretch>
          <a:fillRect/>
        </a:stretch>
      </xdr:blipFill>
      <xdr:spPr>
        <a:xfrm>
          <a:ext cy="419100" cx="55245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257175</xdr:colOff>
      <xdr:row>101</xdr:row>
      <xdr:rowOff>1133475</xdr:rowOff>
    </xdr:from>
    <xdr:ext cy="400050" cx="628650"/>
    <xdr:pic>
      <xdr:nvPicPr>
        <xdr:cNvPr id="0" name="image12.jpg"/>
        <xdr:cNvPicPr preferRelativeResize="0"/>
      </xdr:nvPicPr>
      <xdr:blipFill>
        <a:blip cstate="print" r:embed="rId3"/>
        <a:stretch>
          <a:fillRect/>
        </a:stretch>
      </xdr:blipFill>
      <xdr:spPr>
        <a:xfrm>
          <a:ext cy="400050" cx="62865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247650</xdr:colOff>
      <xdr:row>3</xdr:row>
      <xdr:rowOff>885825</xdr:rowOff>
    </xdr:from>
    <xdr:ext cy="390525" cx="533400"/>
    <xdr:pic>
      <xdr:nvPicPr>
        <xdr:cNvPr id="0" name="image14.jpg"/>
        <xdr:cNvPicPr preferRelativeResize="0"/>
      </xdr:nvPicPr>
      <xdr:blipFill>
        <a:blip cstate="print" r:embed="rId4"/>
        <a:stretch>
          <a:fillRect/>
        </a:stretch>
      </xdr:blipFill>
      <xdr:spPr>
        <a:xfrm>
          <a:ext cy="390525" cx="53340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352425</xdr:colOff>
      <xdr:row>5</xdr:row>
      <xdr:rowOff>1038225</xdr:rowOff>
    </xdr:from>
    <xdr:ext cy="381000" cx="457200"/>
    <xdr:pic>
      <xdr:nvPicPr>
        <xdr:cNvPr id="0" name="image03.jpg"/>
        <xdr:cNvPicPr preferRelativeResize="0"/>
      </xdr:nvPicPr>
      <xdr:blipFill>
        <a:blip cstate="print" r:embed="rId5"/>
        <a:stretch>
          <a:fillRect/>
        </a:stretch>
      </xdr:blipFill>
      <xdr:spPr>
        <a:xfrm>
          <a:ext cy="381000" cx="45720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304800</xdr:colOff>
      <xdr:row>6</xdr:row>
      <xdr:rowOff>695325</xdr:rowOff>
    </xdr:from>
    <xdr:ext cy="400050" cx="466725"/>
    <xdr:pic>
      <xdr:nvPicPr>
        <xdr:cNvPr id="0" name="image01.jpg"/>
        <xdr:cNvPicPr preferRelativeResize="0"/>
      </xdr:nvPicPr>
      <xdr:blipFill>
        <a:blip cstate="print" r:embed="rId6"/>
        <a:stretch>
          <a:fillRect/>
        </a:stretch>
      </xdr:blipFill>
      <xdr:spPr>
        <a:xfrm>
          <a:ext cy="400050" cx="46672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123825</xdr:colOff>
      <xdr:row>7</xdr:row>
      <xdr:rowOff>790575</xdr:rowOff>
    </xdr:from>
    <xdr:ext cy="895350" cx="866775"/>
    <xdr:pic>
      <xdr:nvPicPr>
        <xdr:cNvPr id="0" name="image02.jpg"/>
        <xdr:cNvPicPr preferRelativeResize="0"/>
      </xdr:nvPicPr>
      <xdr:blipFill>
        <a:blip cstate="print" r:embed="rId7"/>
        <a:stretch>
          <a:fillRect/>
        </a:stretch>
      </xdr:blipFill>
      <xdr:spPr>
        <a:xfrm>
          <a:ext cy="895350" cx="86677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352425</xdr:colOff>
      <xdr:row>8</xdr:row>
      <xdr:rowOff>1543050</xdr:rowOff>
    </xdr:from>
    <xdr:ext cy="400050" cx="476250"/>
    <xdr:pic>
      <xdr:nvPicPr>
        <xdr:cNvPr id="0" name="image04.jpg"/>
        <xdr:cNvPicPr preferRelativeResize="0"/>
      </xdr:nvPicPr>
      <xdr:blipFill>
        <a:blip cstate="print" r:embed="rId8"/>
        <a:stretch>
          <a:fillRect/>
        </a:stretch>
      </xdr:blipFill>
      <xdr:spPr>
        <a:xfrm>
          <a:ext cy="400050" cx="47625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323850</xdr:colOff>
      <xdr:row>9</xdr:row>
      <xdr:rowOff>542925</xdr:rowOff>
    </xdr:from>
    <xdr:ext cy="409575" cx="504825"/>
    <xdr:pic>
      <xdr:nvPicPr>
        <xdr:cNvPr id="0" name="image07.jpg"/>
        <xdr:cNvPicPr preferRelativeResize="0"/>
      </xdr:nvPicPr>
      <xdr:blipFill>
        <a:blip cstate="print" r:embed="rId9"/>
        <a:stretch>
          <a:fillRect/>
        </a:stretch>
      </xdr:blipFill>
      <xdr:spPr>
        <a:xfrm>
          <a:ext cy="409575" cx="50482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95250</xdr:colOff>
      <xdr:row>4</xdr:row>
      <xdr:rowOff>952500</xdr:rowOff>
    </xdr:from>
    <xdr:ext cy="514350" cx="942975"/>
    <xdr:pic>
      <xdr:nvPicPr>
        <xdr:cNvPr id="0" name="image00.jpg"/>
        <xdr:cNvPicPr preferRelativeResize="0"/>
      </xdr:nvPicPr>
      <xdr:blipFill>
        <a:blip cstate="print" r:embed="rId10"/>
        <a:stretch>
          <a:fillRect/>
        </a:stretch>
      </xdr:blipFill>
      <xdr:spPr>
        <a:xfrm>
          <a:ext cy="514350" cx="94297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161925</xdr:colOff>
      <xdr:row>10</xdr:row>
      <xdr:rowOff>647700</xdr:rowOff>
    </xdr:from>
    <xdr:ext cy="561975" cx="752475"/>
    <xdr:pic>
      <xdr:nvPicPr>
        <xdr:cNvPr id="0" name="image10.jpg"/>
        <xdr:cNvPicPr preferRelativeResize="0"/>
      </xdr:nvPicPr>
      <xdr:blipFill>
        <a:blip cstate="print" r:embed="rId11"/>
        <a:stretch>
          <a:fillRect/>
        </a:stretch>
      </xdr:blipFill>
      <xdr:spPr>
        <a:xfrm>
          <a:ext cy="561975" cx="75247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352425</xdr:colOff>
      <xdr:row>11</xdr:row>
      <xdr:rowOff>714375</xdr:rowOff>
    </xdr:from>
    <xdr:ext cy="457200" cx="438150"/>
    <xdr:pic>
      <xdr:nvPicPr>
        <xdr:cNvPr id="0" name="image05.jpg"/>
        <xdr:cNvPicPr preferRelativeResize="0"/>
      </xdr:nvPicPr>
      <xdr:blipFill>
        <a:blip cstate="print" r:embed="rId12"/>
        <a:stretch>
          <a:fillRect/>
        </a:stretch>
      </xdr:blipFill>
      <xdr:spPr>
        <a:xfrm>
          <a:ext cy="457200" cx="43815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104775</xdr:colOff>
      <xdr:row>2</xdr:row>
      <xdr:rowOff>1038225</xdr:rowOff>
    </xdr:from>
    <xdr:ext cy="466725" cx="914400"/>
    <xdr:pic>
      <xdr:nvPicPr>
        <xdr:cNvPr id="0" name="image06.jpg"/>
        <xdr:cNvPicPr preferRelativeResize="0"/>
      </xdr:nvPicPr>
      <xdr:blipFill>
        <a:blip cstate="print" r:embed="rId13"/>
        <a:stretch>
          <a:fillRect/>
        </a:stretch>
      </xdr:blipFill>
      <xdr:spPr>
        <a:xfrm>
          <a:ext cy="466725" cx="91440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285750</xdr:colOff>
      <xdr:row>29</xdr:row>
      <xdr:rowOff>971550</xdr:rowOff>
    </xdr:from>
    <xdr:ext cy="609600" cx="552450"/>
    <xdr:pic>
      <xdr:nvPicPr>
        <xdr:cNvPr id="0" name="image08.jpg"/>
        <xdr:cNvPicPr preferRelativeResize="0"/>
      </xdr:nvPicPr>
      <xdr:blipFill>
        <a:blip cstate="print" r:embed="rId14"/>
        <a:stretch>
          <a:fillRect/>
        </a:stretch>
      </xdr:blipFill>
      <xdr:spPr>
        <a:xfrm>
          <a:ext cy="609600" cx="55245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257175</xdr:colOff>
      <xdr:row>13</xdr:row>
      <xdr:rowOff>942975</xdr:rowOff>
    </xdr:from>
    <xdr:ext cy="514350" cx="552450"/>
    <xdr:pic>
      <xdr:nvPicPr>
        <xdr:cNvPr id="0" name="image16.jpg"/>
        <xdr:cNvPicPr preferRelativeResize="0"/>
      </xdr:nvPicPr>
      <xdr:blipFill>
        <a:blip cstate="print" r:embed="rId15"/>
        <a:stretch>
          <a:fillRect/>
        </a:stretch>
      </xdr:blipFill>
      <xdr:spPr>
        <a:xfrm>
          <a:ext cy="514350" cx="55245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152400</xdr:colOff>
      <xdr:row>29</xdr:row>
      <xdr:rowOff>152400</xdr:rowOff>
    </xdr:from>
    <xdr:ext cy="581025" cx="638175"/>
    <xdr:pic>
      <xdr:nvPicPr>
        <xdr:cNvPr id="0" name="image09.jpg"/>
        <xdr:cNvPicPr preferRelativeResize="0"/>
      </xdr:nvPicPr>
      <xdr:blipFill>
        <a:blip cstate="print" r:embed="rId16"/>
        <a:stretch>
          <a:fillRect/>
        </a:stretch>
      </xdr:blipFill>
      <xdr:spPr>
        <a:xfrm>
          <a:ext cy="581025" cx="63817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152400</xdr:colOff>
      <xdr:row>105</xdr:row>
      <xdr:rowOff>152400</xdr:rowOff>
    </xdr:from>
    <xdr:ext cy="542925" cx="809625"/>
    <xdr:pic>
      <xdr:nvPicPr>
        <xdr:cNvPr id="0" name="image13.jpg"/>
        <xdr:cNvPicPr preferRelativeResize="0"/>
      </xdr:nvPicPr>
      <xdr:blipFill>
        <a:blip cstate="print" r:embed="rId17"/>
        <a:stretch>
          <a:fillRect/>
        </a:stretch>
      </xdr:blipFill>
      <xdr:spPr>
        <a:xfrm>
          <a:ext cy="542925" cx="809625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161925</xdr:colOff>
      <xdr:row>15</xdr:row>
      <xdr:rowOff>914400</xdr:rowOff>
    </xdr:from>
    <xdr:ext cy="619125" cx="800100"/>
    <xdr:pic>
      <xdr:nvPicPr>
        <xdr:cNvPr id="0" name="image15.jpg"/>
        <xdr:cNvPicPr preferRelativeResize="0"/>
      </xdr:nvPicPr>
      <xdr:blipFill>
        <a:blip cstate="print" r:embed="rId18"/>
        <a:stretch>
          <a:fillRect/>
        </a:stretch>
      </xdr:blipFill>
      <xdr:spPr>
        <a:xfrm>
          <a:ext cy="619125" cx="800100"/>
        </a:xfrm>
        <a:prstGeom prst="rect">
          <a:avLst/>
        </a:prstGeom>
        <a:noFill/>
      </xdr:spPr>
    </xdr:pic>
    <xdr:clientData fLocksWithSheet="0"/>
  </xdr:oneCellAnchor>
  <xdr:oneCellAnchor>
    <xdr:from>
      <xdr:col>23</xdr:col>
      <xdr:colOff>266700</xdr:colOff>
      <xdr:row>12</xdr:row>
      <xdr:rowOff>628650</xdr:rowOff>
    </xdr:from>
    <xdr:ext cy="504825" cx="552450"/>
    <xdr:pic>
      <xdr:nvPicPr>
        <xdr:cNvPr id="0" name="image18.jpg"/>
        <xdr:cNvPicPr preferRelativeResize="0"/>
      </xdr:nvPicPr>
      <xdr:blipFill>
        <a:blip cstate="print" r:embed="rId19"/>
        <a:stretch>
          <a:fillRect/>
        </a:stretch>
      </xdr:blipFill>
      <xdr:spPr>
        <a:xfrm>
          <a:ext cy="504825" cx="552450"/>
        </a:xfrm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sheetData>
    <row r="1">
      <c s="1" r="A1"/>
      <c t="s" s="1" r="B1">
        <v>0</v>
      </c>
      <c t="s" s="1" r="C1">
        <v>1</v>
      </c>
      <c t="s" s="1" r="D1">
        <v>2</v>
      </c>
      <c t="s" s="1" r="E1">
        <v>3</v>
      </c>
      <c t="s" s="1" r="F1">
        <v>4</v>
      </c>
      <c t="s" s="1" r="G1">
        <v>5</v>
      </c>
      <c t="s" s="1" r="H1">
        <v>6</v>
      </c>
      <c t="s" s="1" r="I1">
        <v>7</v>
      </c>
      <c s="1" r="J1"/>
      <c s="1" r="K1"/>
      <c s="1" r="L1"/>
      <c s="1" r="M1"/>
      <c s="1" r="N1"/>
      <c s="1" r="O1"/>
      <c s="1" r="P1"/>
      <c s="1" r="Q1"/>
      <c s="1" r="R1"/>
      <c s="1" r="S1"/>
      <c s="1" r="T1"/>
      <c s="1" r="U1"/>
      <c s="1" r="V1"/>
    </row>
    <row r="2">
      <c t="s" s="2" r="A2">
        <v>8</v>
      </c>
      <c s="2" r="B2"/>
      <c s="2" r="C2"/>
      <c s="2" r="D2"/>
      <c s="2" r="E2"/>
      <c s="2" r="F2"/>
      <c s="2" r="G2"/>
      <c s="2" r="H2"/>
      <c s="2" r="I2"/>
      <c s="2" r="J2"/>
      <c s="2" r="K2"/>
      <c s="2" r="L2"/>
      <c s="2" r="M2"/>
      <c s="2" r="N2"/>
      <c s="2" r="O2"/>
      <c s="2" r="P2"/>
      <c s="2" r="Q2"/>
      <c s="2" r="R2"/>
      <c s="2" r="S2"/>
      <c s="2" r="T2"/>
      <c s="2" r="U2"/>
      <c s="2" r="V2"/>
    </row>
    <row r="3">
      <c t="s" r="B3">
        <v>9</v>
      </c>
      <c t="s" r="C3">
        <v>10</v>
      </c>
      <c r="D3">
        <v>1242</v>
      </c>
      <c r="E3">
        <v>1</v>
      </c>
      <c t="s" r="F3">
        <v>11</v>
      </c>
      <c t="s" r="G3">
        <v>12</v>
      </c>
      <c t="s" r="H3">
        <v>13</v>
      </c>
      <c r="J3">
        <f>SUM(D:D)</f>
        <v>8040.35</v>
      </c>
    </row>
    <row r="4">
      <c t="s" r="B4">
        <v>14</v>
      </c>
      <c t="s" r="C4">
        <v>15</v>
      </c>
      <c r="D4">
        <v>899.1</v>
      </c>
      <c r="E4">
        <v>1</v>
      </c>
      <c t="s" r="F4">
        <v>11</v>
      </c>
      <c t="s" r="G4">
        <v>16</v>
      </c>
      <c t="s" r="H4">
        <v>13</v>
      </c>
    </row>
    <row r="5">
      <c t="s" r="B5">
        <v>17</v>
      </c>
      <c t="s" r="C5">
        <v>18</v>
      </c>
      <c r="D5">
        <v>596</v>
      </c>
      <c r="E5">
        <v>1</v>
      </c>
      <c t="s" r="F5">
        <v>11</v>
      </c>
      <c t="s" r="G5">
        <v>19</v>
      </c>
      <c t="s" r="H5">
        <v>13</v>
      </c>
    </row>
    <row r="6">
      <c t="s" r="B6">
        <v>20</v>
      </c>
      <c t="s" r="C6">
        <v>21</v>
      </c>
      <c r="D6">
        <v>3795</v>
      </c>
      <c r="E6">
        <v>1</v>
      </c>
      <c t="s" r="F6">
        <v>22</v>
      </c>
      <c t="s" r="G6">
        <v>23</v>
      </c>
      <c t="s" r="H6">
        <v>13</v>
      </c>
    </row>
    <row r="7">
      <c t="s" r="B7">
        <v>24</v>
      </c>
      <c t="s" r="C7">
        <v>25</v>
      </c>
      <c r="D7">
        <v>625</v>
      </c>
      <c r="E7">
        <v>1</v>
      </c>
      <c t="s" r="F7">
        <v>26</v>
      </c>
      <c t="s" r="G7">
        <v>27</v>
      </c>
      <c t="s" r="H7">
        <v>28</v>
      </c>
      <c t="s" r="I7">
        <v>29</v>
      </c>
    </row>
    <row r="8">
      <c t="s" r="B8">
        <v>30</v>
      </c>
      <c t="s" r="C8">
        <v>31</v>
      </c>
      <c r="D8">
        <v>24.71</v>
      </c>
      <c r="E8">
        <v>1</v>
      </c>
      <c t="s" r="F8">
        <v>32</v>
      </c>
      <c t="s" r="G8">
        <v>33</v>
      </c>
      <c t="s" r="H8">
        <v>34</v>
      </c>
      <c t="s" r="I8">
        <v>35</v>
      </c>
    </row>
    <row r="9">
      <c t="s" r="B9">
        <v>36</v>
      </c>
      <c t="s" r="C9">
        <v>37</v>
      </c>
      <c r="D9">
        <v>69.95</v>
      </c>
      <c r="E9">
        <v>1</v>
      </c>
      <c t="s" r="F9">
        <v>38</v>
      </c>
      <c t="s" r="G9">
        <v>39</v>
      </c>
      <c t="s" r="H9">
        <v>40</v>
      </c>
      <c t="s" r="I9">
        <v>41</v>
      </c>
    </row>
    <row r="10">
      <c t="s" r="B10">
        <v>42</v>
      </c>
      <c t="s" r="C10">
        <v>43</v>
      </c>
      <c r="D10">
        <v>33.43</v>
      </c>
      <c r="E10">
        <v>1</v>
      </c>
      <c t="s" r="F10">
        <v>38</v>
      </c>
      <c t="s" r="G10">
        <v>44</v>
      </c>
    </row>
    <row r="11">
      <c t="s" r="B11">
        <v>45</v>
      </c>
      <c t="s" r="C11">
        <v>46</v>
      </c>
      <c r="D11">
        <v>9</v>
      </c>
      <c r="E11">
        <v>1</v>
      </c>
      <c t="s" r="G11">
        <v>47</v>
      </c>
      <c t="s" r="I11">
        <v>48</v>
      </c>
    </row>
    <row r="12">
      <c t="s" r="B12">
        <v>49</v>
      </c>
      <c t="s" r="C12">
        <v>50</v>
      </c>
      <c r="D12">
        <v>6.67</v>
      </c>
      <c r="E12">
        <v>1</v>
      </c>
      <c t="s" r="F12">
        <v>51</v>
      </c>
      <c t="s" r="G12">
        <v>52</v>
      </c>
      <c t="s" r="I12">
        <v>53</v>
      </c>
    </row>
    <row r="13">
      <c t="s" r="B13">
        <v>54</v>
      </c>
      <c t="s" r="C13">
        <v>50</v>
      </c>
      <c r="D13">
        <v>80</v>
      </c>
      <c r="E13">
        <v>1</v>
      </c>
      <c t="s" r="F13">
        <v>55</v>
      </c>
      <c t="s" r="G13">
        <v>56</v>
      </c>
      <c t="s" r="I13">
        <v>57</v>
      </c>
    </row>
    <row r="14">
      <c t="s" r="B14">
        <v>58</v>
      </c>
      <c t="s" r="C14">
        <v>59</v>
      </c>
      <c r="D14">
        <v>120</v>
      </c>
      <c r="E14">
        <v>1</v>
      </c>
      <c t="s" r="F14">
        <v>60</v>
      </c>
      <c t="s" r="G14">
        <v>61</v>
      </c>
      <c t="s" r="H14">
        <v>62</v>
      </c>
      <c t="s" r="I14">
        <v>63</v>
      </c>
    </row>
    <row r="15">
      <c t="s" r="B15">
        <v>64</v>
      </c>
      <c t="s" r="C15">
        <v>65</v>
      </c>
      <c r="D15">
        <v>29.99</v>
      </c>
      <c r="E15">
        <v>2</v>
      </c>
      <c t="s" r="F15">
        <v>66</v>
      </c>
      <c t="s" r="G15">
        <v>67</v>
      </c>
      <c t="s" r="H15">
        <v>68</v>
      </c>
      <c t="s" r="I15">
        <v>69</v>
      </c>
    </row>
    <row r="16">
      <c t="s" r="B16">
        <v>70</v>
      </c>
      <c t="s" r="C16">
        <v>71</v>
      </c>
      <c r="D16">
        <v>190</v>
      </c>
      <c r="E16">
        <v>2</v>
      </c>
      <c t="s" r="F16">
        <v>72</v>
      </c>
      <c t="s" r="G16">
        <v>73</v>
      </c>
    </row>
    <row r="17">
      <c t="s" r="B17">
        <v>74</v>
      </c>
      <c t="s" r="C17">
        <v>75</v>
      </c>
      <c r="D17">
        <v>29.99</v>
      </c>
      <c r="E17">
        <v>1</v>
      </c>
      <c t="s" r="F17">
        <v>76</v>
      </c>
      <c t="s" r="G17">
        <v>77</v>
      </c>
      <c t="s" r="H17">
        <v>13</v>
      </c>
    </row>
    <row r="18">
      <c t="s" r="B18">
        <v>78</v>
      </c>
      <c t="s" r="C18">
        <v>79</v>
      </c>
      <c r="D18">
        <v>85.99</v>
      </c>
      <c r="E18">
        <v>1</v>
      </c>
      <c t="s" r="G18">
        <v>80</v>
      </c>
      <c t="s" r="H18">
        <v>81</v>
      </c>
    </row>
    <row r="19">
      <c t="s" r="B19">
        <v>82</v>
      </c>
      <c t="s" r="C19">
        <v>83</v>
      </c>
      <c r="D19">
        <v>21.99</v>
      </c>
      <c r="E19">
        <v>2</v>
      </c>
      <c t="s" r="F19">
        <v>84</v>
      </c>
      <c t="s" r="G19">
        <v>85</v>
      </c>
      <c t="s" r="H19">
        <v>13</v>
      </c>
    </row>
    <row r="22">
      <c t="s" s="3" r="A22">
        <v>86</v>
      </c>
      <c s="3" r="B22"/>
      <c s="3" r="C22"/>
      <c s="3" r="D22"/>
      <c s="3" r="E22"/>
      <c s="3" r="F22"/>
      <c s="3" r="G22"/>
      <c s="3" r="H22"/>
      <c s="3" r="I22"/>
      <c s="3" r="J22"/>
      <c s="3" r="K22"/>
      <c s="3" r="L22"/>
      <c s="3" r="M22"/>
      <c s="3" r="N22"/>
      <c s="3" r="O22"/>
      <c s="3" r="P22"/>
      <c s="3" r="Q22"/>
      <c s="3" r="R22"/>
      <c s="3" r="S22"/>
      <c s="3" r="T22"/>
      <c s="3" r="U22"/>
      <c s="3" r="V22"/>
    </row>
    <row r="23">
      <c t="s" r="B23">
        <v>87</v>
      </c>
      <c t="s" r="C23">
        <v>88</v>
      </c>
      <c r="D23">
        <v>18.9</v>
      </c>
      <c r="E23">
        <v>1</v>
      </c>
      <c t="s" r="F23">
        <v>89</v>
      </c>
      <c t="s" r="G23">
        <v>90</v>
      </c>
      <c t="s" r="I23">
        <v>91</v>
      </c>
    </row>
    <row r="24">
      <c t="s" r="B24">
        <v>92</v>
      </c>
      <c t="s" r="C24">
        <v>93</v>
      </c>
      <c r="D24">
        <v>6.72</v>
      </c>
      <c r="E24">
        <v>2</v>
      </c>
      <c t="s" r="F24">
        <v>89</v>
      </c>
      <c t="s" r="G24">
        <v>90</v>
      </c>
      <c t="s" r="I24">
        <v>94</v>
      </c>
    </row>
    <row r="25">
      <c t="s" r="B25">
        <v>92</v>
      </c>
      <c t="s" r="C25">
        <v>95</v>
      </c>
      <c r="D25">
        <v>16.8</v>
      </c>
      <c r="E25">
        <v>4</v>
      </c>
      <c t="s" r="F25">
        <v>89</v>
      </c>
      <c t="s" r="G25">
        <v>90</v>
      </c>
      <c t="s" r="I25">
        <v>96</v>
      </c>
    </row>
    <row r="26">
      <c t="s" r="B26">
        <v>97</v>
      </c>
      <c t="s" r="C26">
        <v>98</v>
      </c>
      <c r="D26">
        <v>1.6</v>
      </c>
      <c r="E26">
        <v>8</v>
      </c>
      <c t="s" r="F26">
        <v>89</v>
      </c>
      <c t="s" r="G26">
        <v>90</v>
      </c>
      <c t="s" r="I26">
        <v>99</v>
      </c>
    </row>
    <row r="27">
      <c t="s" r="B27">
        <v>100</v>
      </c>
      <c t="s" r="C27">
        <v>101</v>
      </c>
      <c r="D27">
        <f>((((14.7+2.6)+20.80)+15.60)+15.60)+17.80</f>
        <v>87.1</v>
      </c>
      <c t="s" r="F27">
        <v>89</v>
      </c>
      <c t="s" r="G27">
        <v>90</v>
      </c>
      <c t="s" r="I27">
        <v>102</v>
      </c>
    </row>
    <row r="28">
      <c t="s" r="B28">
        <v>103</v>
      </c>
      <c t="s" r="C28">
        <v>104</v>
      </c>
      <c r="D28">
        <v>0.28</v>
      </c>
      <c r="E28">
        <v>16</v>
      </c>
      <c t="s" r="F28">
        <v>89</v>
      </c>
      <c t="s" r="G28">
        <v>90</v>
      </c>
      <c t="s" r="I28">
        <v>105</v>
      </c>
    </row>
    <row r="29">
      <c t="s" r="B29">
        <v>106</v>
      </c>
      <c t="s" r="C29">
        <v>107</v>
      </c>
      <c r="D29">
        <v>1.65</v>
      </c>
      <c r="E29">
        <v>8</v>
      </c>
      <c t="s" r="F29">
        <v>89</v>
      </c>
      <c t="s" r="G29">
        <v>90</v>
      </c>
      <c t="s" r="I29">
        <v>108</v>
      </c>
    </row>
    <row r="30">
      <c t="s" r="B30">
        <v>109</v>
      </c>
      <c t="s" r="C30">
        <v>110</v>
      </c>
      <c r="D30">
        <v>3.25</v>
      </c>
      <c r="E30">
        <v>8</v>
      </c>
      <c t="s" r="F30">
        <v>89</v>
      </c>
      <c t="s" r="G30">
        <v>90</v>
      </c>
      <c t="s" r="I30">
        <v>111</v>
      </c>
    </row>
    <row r="31">
      <c t="s" r="B31">
        <v>112</v>
      </c>
      <c t="s" r="C31">
        <v>110</v>
      </c>
      <c r="D31">
        <v>1.6</v>
      </c>
      <c r="E31">
        <v>10</v>
      </c>
      <c t="s" r="F31">
        <v>89</v>
      </c>
      <c t="s" r="G31">
        <v>90</v>
      </c>
      <c t="s" r="I31">
        <v>113</v>
      </c>
    </row>
    <row r="32">
      <c t="s" r="B32">
        <v>114</v>
      </c>
      <c t="s" r="C32">
        <v>110</v>
      </c>
      <c r="D32">
        <v>1.6</v>
      </c>
      <c r="E32">
        <v>6</v>
      </c>
      <c t="s" r="F32">
        <v>89</v>
      </c>
      <c t="s" r="G32">
        <v>90</v>
      </c>
      <c t="s" r="I32">
        <v>115</v>
      </c>
    </row>
    <row r="33">
      <c t="s" r="B33">
        <v>116</v>
      </c>
      <c t="s" r="C33">
        <v>110</v>
      </c>
      <c r="D33">
        <v>1.6</v>
      </c>
      <c r="E33">
        <v>12</v>
      </c>
      <c t="s" r="F33">
        <v>89</v>
      </c>
      <c t="s" r="G33">
        <v>90</v>
      </c>
      <c t="s" r="I33">
        <v>117</v>
      </c>
    </row>
    <row r="34">
      <c t="s" r="B34">
        <v>118</v>
      </c>
      <c t="s" r="C34">
        <v>110</v>
      </c>
      <c r="D34">
        <f>6.71+5.75</f>
        <v>12.46</v>
      </c>
      <c r="E34">
        <v>1</v>
      </c>
      <c t="s" r="F34">
        <v>119</v>
      </c>
      <c t="s" r="G34">
        <v>120</v>
      </c>
      <c t="s" r="I34">
        <v>121</v>
      </c>
    </row>
    <row r="35">
      <c t="s" r="B35">
        <v>122</v>
      </c>
      <c t="s" r="C35">
        <v>123</v>
      </c>
      <c r="D35">
        <f>27.97</f>
        <v>27.97</v>
      </c>
      <c r="E35">
        <v>1</v>
      </c>
      <c t="s" r="F35">
        <v>124</v>
      </c>
      <c t="s" r="G35">
        <v>125</v>
      </c>
      <c t="s" r="I35">
        <v>126</v>
      </c>
    </row>
  </sheetData>
  <drawing r:id="rId1"/>
</worksheet>
</file>