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OMEN\Documents\PA\PLN\"/>
    </mc:Choice>
  </mc:AlternateContent>
  <xr:revisionPtr revIDLastSave="0" documentId="13_ncr:1_{2B9FC266-74F5-4324-9347-B10371F26864}" xr6:coauthVersionLast="47" xr6:coauthVersionMax="47" xr10:uidLastSave="{00000000-0000-0000-0000-000000000000}"/>
  <bookViews>
    <workbookView xWindow="-108" yWindow="-108" windowWidth="23256" windowHeight="12456" xr2:uid="{388EADD5-222F-4D94-85FF-375E74142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3" i="1" l="1"/>
  <c r="D203" i="1" s="1"/>
  <c r="C202" i="1"/>
  <c r="D202" i="1" s="1"/>
  <c r="C201" i="1"/>
  <c r="D201" i="1" s="1"/>
  <c r="C200" i="1"/>
  <c r="D200" i="1" s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C193" i="1"/>
  <c r="D193" i="1" s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C186" i="1"/>
  <c r="D186" i="1" s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C179" i="1"/>
  <c r="D179" i="1" s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C172" i="1"/>
  <c r="D172" i="1" s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C165" i="1"/>
  <c r="D165" i="1" s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C158" i="1"/>
  <c r="D158" i="1" s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C151" i="1"/>
  <c r="D151" i="1" s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C144" i="1"/>
  <c r="D144" i="1" s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C137" i="1"/>
  <c r="D137" i="1" s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C130" i="1"/>
  <c r="D130" i="1" s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C123" i="1"/>
  <c r="D123" i="1" s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C116" i="1"/>
  <c r="D116" i="1" s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C109" i="1"/>
  <c r="D109" i="1" s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C102" i="1"/>
  <c r="D102" i="1" s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C95" i="1"/>
  <c r="D95" i="1" s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C88" i="1"/>
  <c r="D88" i="1" s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C81" i="1"/>
  <c r="D81" i="1" s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C74" i="1"/>
  <c r="D74" i="1" s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C67" i="1"/>
  <c r="D67" i="1" s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C60" i="1"/>
  <c r="D60" i="1" s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C46" i="1"/>
  <c r="D46" i="1" s="1"/>
  <c r="C45" i="1"/>
  <c r="D45" i="1" s="1"/>
  <c r="C1" i="1" l="1"/>
  <c r="D1" i="1" s="1"/>
  <c r="C44" i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<sst xmlns="http://schemas.openxmlformats.org/spreadsheetml/2006/main" count="609" uniqueCount="255">
  <si>
    <t>J1821010100008</t>
  </si>
  <si>
    <t>ULP LIPAT KAIN</t>
  </si>
  <si>
    <t>18.BNKNG.F25 / ANGGREK</t>
  </si>
  <si>
    <t>J1821010100018</t>
  </si>
  <si>
    <t>ULP KAMPAR</t>
  </si>
  <si>
    <t>18.BNKNG.F04 / MAWAR</t>
  </si>
  <si>
    <t>J1821010100021</t>
  </si>
  <si>
    <t>ULP SIAK SRI INDRAPURA</t>
  </si>
  <si>
    <t>18.KTGSB.F01 / JUPITER</t>
  </si>
  <si>
    <t>J1821010100025</t>
  </si>
  <si>
    <t>ULP PANGKALAN KERINCI</t>
  </si>
  <si>
    <t>18.PLTMG.F10 / INTER</t>
  </si>
  <si>
    <t>J1821010200042</t>
  </si>
  <si>
    <t>18.GRDSK.F19 / TENGGIRI</t>
  </si>
  <si>
    <t>J1821010300034</t>
  </si>
  <si>
    <t>ULP UJUNG BATU</t>
  </si>
  <si>
    <t>18.KTPJG.F01 / TANDUN</t>
  </si>
  <si>
    <t>J1821010400002</t>
  </si>
  <si>
    <t>ULP BANGKINANG</t>
  </si>
  <si>
    <t>18.BNKNG.F07 / MELATI</t>
  </si>
  <si>
    <t>J1821010400025</t>
  </si>
  <si>
    <t>18.BNKNG.F03 / LAVENDER</t>
  </si>
  <si>
    <t>J1821010500014</t>
  </si>
  <si>
    <t>J1821010600064</t>
  </si>
  <si>
    <t>J1821010800025</t>
  </si>
  <si>
    <t>18.GIPK.F6 / SPINEL</t>
  </si>
  <si>
    <t>J1821010900007</t>
  </si>
  <si>
    <t>J1821010900012</t>
  </si>
  <si>
    <t>18.GIPP.F10 / KACER</t>
  </si>
  <si>
    <t>J1821010900016</t>
  </si>
  <si>
    <t>18.GRDSK.F13 / BANDENG</t>
  </si>
  <si>
    <t>J1821010900020</t>
  </si>
  <si>
    <t>J1821011000024</t>
  </si>
  <si>
    <t>ULP PERAWANG</t>
  </si>
  <si>
    <t>18.GIPW.F07 / TAURUS</t>
  </si>
  <si>
    <t>J1821011000036</t>
  </si>
  <si>
    <t>J1821011100020</t>
  </si>
  <si>
    <t>ULP RUMBAI</t>
  </si>
  <si>
    <t>18.TLMBU.F17 / MERANTI</t>
  </si>
  <si>
    <t>J1821011200001</t>
  </si>
  <si>
    <t>18.GIPK.F01 / BERLIAN</t>
  </si>
  <si>
    <t>J1821011200021</t>
  </si>
  <si>
    <t>18.GIPW.F06 / LIBRA</t>
  </si>
  <si>
    <t>J1821011200037</t>
  </si>
  <si>
    <t>18.GIPW.F05 / ARIES</t>
  </si>
  <si>
    <t>J1821011200042</t>
  </si>
  <si>
    <t>J1821011200044</t>
  </si>
  <si>
    <t>18.KTGSB.F03 / NEPTUNUS</t>
  </si>
  <si>
    <t>J1821011300009</t>
  </si>
  <si>
    <t>J1821011300014</t>
  </si>
  <si>
    <t>18.KTPJG.F03 / MENDUT</t>
  </si>
  <si>
    <t>J1821011400016</t>
  </si>
  <si>
    <t>18.KTPJG.F02 / PERAMBANAN</t>
  </si>
  <si>
    <t>J1821011700035</t>
  </si>
  <si>
    <t>J1821011700037</t>
  </si>
  <si>
    <t>ULP PEKANBARU KOTA BARAT</t>
  </si>
  <si>
    <t>18.TLMBU.F15 / UBAR</t>
  </si>
  <si>
    <t>J1821011700039</t>
  </si>
  <si>
    <t>ULP SIMPANG TIGA</t>
  </si>
  <si>
    <t>18.GIPP.F17 / PUYUH</t>
  </si>
  <si>
    <t>J1821011700043</t>
  </si>
  <si>
    <t>18.GIPK.F3 / BACAN</t>
  </si>
  <si>
    <t>J1821011800021</t>
  </si>
  <si>
    <t>18.GIPP.F12 / NURI</t>
  </si>
  <si>
    <t>J1821011800026</t>
  </si>
  <si>
    <t>18.GRDSK.F11 / CUPANG</t>
  </si>
  <si>
    <t>J1821011800027</t>
  </si>
  <si>
    <t>J1821012000044</t>
  </si>
  <si>
    <t>18.GIPK.F02 / ZAMRUD</t>
  </si>
  <si>
    <t>J1821012200016</t>
  </si>
  <si>
    <t>ULP PEKANBARU KOTA TIMUR</t>
  </si>
  <si>
    <t>18.GITY.F23 / MANGGIS</t>
  </si>
  <si>
    <t>J1821012300003</t>
  </si>
  <si>
    <t>J1821012300025</t>
  </si>
  <si>
    <t>18.GRDSK.F09 / CAKALANG</t>
  </si>
  <si>
    <t>J1821012300026</t>
  </si>
  <si>
    <t>18.GIPN.F01 / BELANGA</t>
  </si>
  <si>
    <t>J1821012400001</t>
  </si>
  <si>
    <t>18.GRDSK.F30 / GABUS</t>
  </si>
  <si>
    <t>J1821012500012</t>
  </si>
  <si>
    <t>18.KTPJG.F4 / BOROBUDUR</t>
  </si>
  <si>
    <t>J1821100100025</t>
  </si>
  <si>
    <t>J1821100100044</t>
  </si>
  <si>
    <t>18.GIPK.F04 / SHAPIRE</t>
  </si>
  <si>
    <t>J1821100300001</t>
  </si>
  <si>
    <t>J1821100300002</t>
  </si>
  <si>
    <t>18.GIPP.F14 / PERKUTUT</t>
  </si>
  <si>
    <t>J1821100500026</t>
  </si>
  <si>
    <t>18.GIPN.F05 / PANGSI</t>
  </si>
  <si>
    <t>ULP PASIR PANGARAIAN</t>
  </si>
  <si>
    <t>J1821100700015</t>
  </si>
  <si>
    <t>18.RPE.F01 / RUBY</t>
  </si>
  <si>
    <t>J1821100700026</t>
  </si>
  <si>
    <t>J1821100700032</t>
  </si>
  <si>
    <t>18.BNKNG.F02 / SAKURA</t>
  </si>
  <si>
    <t>J1821100700034</t>
  </si>
  <si>
    <t>ULP PANAM</t>
  </si>
  <si>
    <t>18.GRDSK.F28 / BUNTAL</t>
  </si>
  <si>
    <t>J1821100700035</t>
  </si>
  <si>
    <t>J1821100800011</t>
  </si>
  <si>
    <t>J1821100800027</t>
  </si>
  <si>
    <t>J1821100800031</t>
  </si>
  <si>
    <t>18.GRDSK.F17 / SEPAT</t>
  </si>
  <si>
    <t>J1821100900002</t>
  </si>
  <si>
    <t>J1821100900005</t>
  </si>
  <si>
    <t>J1821100900022</t>
  </si>
  <si>
    <t>J1821100900028</t>
  </si>
  <si>
    <t>18.GRDSK.F02 / TONGKOL</t>
  </si>
  <si>
    <t>J1821100900052</t>
  </si>
  <si>
    <t>J1821101000009</t>
  </si>
  <si>
    <t>J1821101000027</t>
  </si>
  <si>
    <t>J1821101100010</t>
  </si>
  <si>
    <t>J1821101100015</t>
  </si>
  <si>
    <t>J1821101100020</t>
  </si>
  <si>
    <t>18.GIPP.F11 / MERPATI</t>
  </si>
  <si>
    <t>J1821101100038</t>
  </si>
  <si>
    <t>18.GIPN.F04 / LURIK</t>
  </si>
  <si>
    <t>J1821101200018</t>
  </si>
  <si>
    <t>J1821101200019</t>
  </si>
  <si>
    <t>18.TLMBU.F10 / MERBAU</t>
  </si>
  <si>
    <t>J1821101200020</t>
  </si>
  <si>
    <t>18.TLMBU.F02 / JATI</t>
  </si>
  <si>
    <t>J1821101200021</t>
  </si>
  <si>
    <t>J1821101200023</t>
  </si>
  <si>
    <t>18.GIPW.F09 / LEO</t>
  </si>
  <si>
    <t>J1821101200025</t>
  </si>
  <si>
    <t>J1821101300001</t>
  </si>
  <si>
    <t>J1821101300019</t>
  </si>
  <si>
    <t>J1821101300021</t>
  </si>
  <si>
    <t>J1821101300022</t>
  </si>
  <si>
    <t>J1821101400011</t>
  </si>
  <si>
    <t>18.KTGSB.F02 / PLUTO</t>
  </si>
  <si>
    <t>J1821101400013</t>
  </si>
  <si>
    <t>J1821101400016</t>
  </si>
  <si>
    <t>J1821101400019</t>
  </si>
  <si>
    <t>18.GRDSK.F26 / TOMAN</t>
  </si>
  <si>
    <t>J1821101500002</t>
  </si>
  <si>
    <t>J1821101500018</t>
  </si>
  <si>
    <t>J1821101600015</t>
  </si>
  <si>
    <t>J1821101600031</t>
  </si>
  <si>
    <t>J1821101600035</t>
  </si>
  <si>
    <t>J1821101700014</t>
  </si>
  <si>
    <t>J1821101700026</t>
  </si>
  <si>
    <t>18.BLPGT.F4 / MAROKO</t>
  </si>
  <si>
    <t>J1821101700029</t>
  </si>
  <si>
    <t>J1821101800006</t>
  </si>
  <si>
    <t>18.GRDSK.F16 / ARWANA</t>
  </si>
  <si>
    <t>J1821101800017</t>
  </si>
  <si>
    <t>18.BNKNG.F01 / MATAHARI</t>
  </si>
  <si>
    <t>J1821101800020</t>
  </si>
  <si>
    <t>J1821101800034</t>
  </si>
  <si>
    <t>18.GRDSK.F27 / PARI</t>
  </si>
  <si>
    <t>J1821101800037</t>
  </si>
  <si>
    <t>J1821101800038</t>
  </si>
  <si>
    <t>J1821101800039</t>
  </si>
  <si>
    <t>18.GIPP.F16 / PIPIT</t>
  </si>
  <si>
    <t>J1821101800043</t>
  </si>
  <si>
    <t>J1821101800053</t>
  </si>
  <si>
    <t>J1821101900006</t>
  </si>
  <si>
    <t>J1821101900010</t>
  </si>
  <si>
    <t>J1821101900015</t>
  </si>
  <si>
    <t>J1821101900026</t>
  </si>
  <si>
    <t>J1821102000032</t>
  </si>
  <si>
    <t>J1821102100012</t>
  </si>
  <si>
    <t>J1821102100020</t>
  </si>
  <si>
    <t>J1821102300023</t>
  </si>
  <si>
    <t>18.TLMBU.F11 / CENDANA</t>
  </si>
  <si>
    <t>J1821102300027</t>
  </si>
  <si>
    <t>J1821102400004</t>
  </si>
  <si>
    <t>J1821102500006</t>
  </si>
  <si>
    <t>18.GRDSK.F01 / BAWAL</t>
  </si>
  <si>
    <t>J1821102500008</t>
  </si>
  <si>
    <t>J1821102500009</t>
  </si>
  <si>
    <t>J1821102500014</t>
  </si>
  <si>
    <t>J1821102500015</t>
  </si>
  <si>
    <t>J1821102500023</t>
  </si>
  <si>
    <t>J1821102500034</t>
  </si>
  <si>
    <t>J1821102500036</t>
  </si>
  <si>
    <t>J1821102500037</t>
  </si>
  <si>
    <t>J1821102500038</t>
  </si>
  <si>
    <t>J1821102600013</t>
  </si>
  <si>
    <t>J1821102600023</t>
  </si>
  <si>
    <t>J1821102600024</t>
  </si>
  <si>
    <t>J1821102600025</t>
  </si>
  <si>
    <t>J1821102600028</t>
  </si>
  <si>
    <t>18.TLMBU.F18 / SUNGKAI</t>
  </si>
  <si>
    <t>J1821102600031</t>
  </si>
  <si>
    <t>J1821102600035</t>
  </si>
  <si>
    <t>18.TLMBU.F13 / KETAPANG</t>
  </si>
  <si>
    <t>J1821102600038</t>
  </si>
  <si>
    <t>J1821102700003</t>
  </si>
  <si>
    <t>J1821102800003</t>
  </si>
  <si>
    <t>J1821102800004</t>
  </si>
  <si>
    <t>J1821102800031</t>
  </si>
  <si>
    <t>J1821102800032</t>
  </si>
  <si>
    <t>J1821102900001</t>
  </si>
  <si>
    <t>J1821102900004</t>
  </si>
  <si>
    <t>18.GRDSK.F18 / KOI</t>
  </si>
  <si>
    <t>J1821102900011</t>
  </si>
  <si>
    <t>J1821102900012</t>
  </si>
  <si>
    <t>J1821102900014</t>
  </si>
  <si>
    <t>18.GI NGS.F1 / KIJANG</t>
  </si>
  <si>
    <t>J1821103000004</t>
  </si>
  <si>
    <t>J1821103000006</t>
  </si>
  <si>
    <t>J1821103000012</t>
  </si>
  <si>
    <t>J1821103100016</t>
  </si>
  <si>
    <t>J1821110200009</t>
  </si>
  <si>
    <t>18.GRDSK.F34 / SALMON</t>
  </si>
  <si>
    <t>J1821110200016</t>
  </si>
  <si>
    <t>P1821100700004</t>
  </si>
  <si>
    <t>P1821100700006</t>
  </si>
  <si>
    <t>P1821100800004</t>
  </si>
  <si>
    <t>P1821100800015</t>
  </si>
  <si>
    <t>18.GIPN.F06 / ULOS</t>
  </si>
  <si>
    <t>P1821100800016</t>
  </si>
  <si>
    <t>18.TLMBU.F12 / AKASIA</t>
  </si>
  <si>
    <t>P1821101200002</t>
  </si>
  <si>
    <t>P1821101200003</t>
  </si>
  <si>
    <t>P1821101200005</t>
  </si>
  <si>
    <t>P1821101200006</t>
  </si>
  <si>
    <t>P1821101200007</t>
  </si>
  <si>
    <t>P1821101200015</t>
  </si>
  <si>
    <t>P1821101900001</t>
  </si>
  <si>
    <t>P1821101900005</t>
  </si>
  <si>
    <t>18.GIPW.F08 / GEMINI</t>
  </si>
  <si>
    <t>P1821101900006</t>
  </si>
  <si>
    <t>P1821101900016</t>
  </si>
  <si>
    <t>P1821101900017</t>
  </si>
  <si>
    <t>P1821101900024</t>
  </si>
  <si>
    <t>P1821101900025</t>
  </si>
  <si>
    <t>18.TLKTN.F10 / EIBAR</t>
  </si>
  <si>
    <t>P1821101900032</t>
  </si>
  <si>
    <t>P1821102100002</t>
  </si>
  <si>
    <t>P1821102100004</t>
  </si>
  <si>
    <t>P1821102100005</t>
  </si>
  <si>
    <t>P1821102100006</t>
  </si>
  <si>
    <t>P1821102100007</t>
  </si>
  <si>
    <t>P1821102100008</t>
  </si>
  <si>
    <t>P1821102100009</t>
  </si>
  <si>
    <t>P1821102100010</t>
  </si>
  <si>
    <t>P1821102500001</t>
  </si>
  <si>
    <t>18.GIPN.F02 / KEBAYA</t>
  </si>
  <si>
    <t>P1821102500002</t>
  </si>
  <si>
    <t>P1821102500006</t>
  </si>
  <si>
    <t>P1821102600001</t>
  </si>
  <si>
    <t>P1821102600006</t>
  </si>
  <si>
    <t>P1821102900004</t>
  </si>
  <si>
    <t>18.GI NGS.F06 / SINGA</t>
  </si>
  <si>
    <t>P1821102900008</t>
  </si>
  <si>
    <t>P1821110100011</t>
  </si>
  <si>
    <t>P1821110100014</t>
  </si>
  <si>
    <t>P1821110100016</t>
  </si>
  <si>
    <t>P1821110100017</t>
  </si>
  <si>
    <t>18.TLMBU.F19 / DAMAR</t>
  </si>
  <si>
    <t>P1821110100018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</si>
</sst>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"/>
  </numFmts>
  <fonts count="4">
    <font>
      <sz val="11"/>
      <color theme="1"/>
      <name val="Calibri"/>
      <family val="2"/>
      <scheme val="minor"/>
    </font>
    <font>
      <sz val="8.25"/>
      <color rgb="FF333333"/>
      <name val="Verdana"/>
      <charset val="134"/>
    </font>
    <font>
      <sz val="8.25"/>
      <color theme="0"/>
      <name val="Verdana"/>
      <charset val="134"/>
    </font>
    <font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8E32-827E-4BCE-BC98-E6F765325A5D}">
  <dimension ref="A1:N203"/>
  <sheetViews>
    <sheetView tabSelected="1" topLeftCell="A34" workbookViewId="0">
      <selection activeCell="M48" sqref="M48"/>
    </sheetView>
  </sheetViews>
  <sheetFormatPr defaultRowHeight="14.4"/>
  <cols>
    <col min="1" max="1" width="4" bestFit="1" customWidth="1"/>
    <col min="2" max="2" width="14.77734375" bestFit="1" customWidth="1"/>
    <col min="3" max="3" width="5.44140625" bestFit="1" customWidth="1"/>
    <col min="4" max="4" width="10.21875" bestFit="1" customWidth="1"/>
    <col min="5" max="5" width="25.5546875" bestFit="1" customWidth="1"/>
    <col min="6" max="6" width="24.88671875" bestFit="1" customWidth="1"/>
    <col min="7" max="7" width="10.33203125" bestFit="1" customWidth="1"/>
    <col min="8" max="8" width="8.33203125" style="6" bestFit="1" customWidth="1"/>
    <col min="9" max="9" width="10.33203125" bestFit="1" customWidth="1"/>
    <col min="10" max="10" width="8.33203125" style="6" bestFit="1" customWidth="1"/>
    <col min="11" max="11" width="13.88671875" customWidth="1"/>
    <col min="12" max="12" width="13.6640625" customWidth="1"/>
    <col min="13" max="13" width="33.109375" customWidth="1"/>
    <col min="14" max="14" width="20.88671875" customWidth="1"/>
  </cols>
  <sheetData>
    <row r="1" spans="1:14" ht="15" thickBot="1">
      <c r="A1" s="1">
        <v>7</v>
      </c>
      <c r="B1" s="1" t="s">
        <v>0</v>
      </c>
      <c r="C1" s="1" t="str">
        <f t="shared" ref="C1:C44" si="0">LEFT(B1,1)</f>
        <v>J</v>
      </c>
      <c r="D1" s="1" t="str">
        <f t="shared" ref="D1:D44" si="1">IF(C1="J","GANGGUAN","PEMELIHARAAN")</f>
        <v>GANGGUAN</v>
      </c>
      <c r="E1" s="1" t="s">
        <v>1</v>
      </c>
      <c r="F1" s="1" t="s">
        <v>2</v>
      </c>
      <c r="G1" s="2">
        <v>44197</v>
      </c>
      <c r="H1" s="5">
        <v>0.29346064814814798</v>
      </c>
      <c r="I1" s="2">
        <v>44197</v>
      </c>
      <c r="J1" s="5">
        <v>0.37267361111111103</v>
      </c>
      <c r="K1" s="3">
        <v>5438</v>
      </c>
      <c r="L1" s="1">
        <v>1.9</v>
      </c>
      <c r="M1" s="4">
        <v>10332.200000000001</v>
      </c>
      <c r="N1" s="3">
        <v>1557</v>
      </c>
    </row>
    <row r="2" spans="1:14" ht="15" thickBot="1">
      <c r="A2" s="1">
        <v>15</v>
      </c>
      <c r="B2" s="1" t="s">
        <v>3</v>
      </c>
      <c r="C2" s="1" t="str">
        <f t="shared" si="0"/>
        <v>J</v>
      </c>
      <c r="D2" s="1" t="str">
        <f t="shared" si="1"/>
        <v>GANGGUAN</v>
      </c>
      <c r="E2" s="1" t="s">
        <v>4</v>
      </c>
      <c r="F2" s="1" t="s">
        <v>5</v>
      </c>
      <c r="G2" s="2">
        <v>44197</v>
      </c>
      <c r="H2" s="5">
        <v>0.419178240740741</v>
      </c>
      <c r="I2" s="2">
        <v>44197</v>
      </c>
      <c r="J2" s="5">
        <v>0.42943287037036998</v>
      </c>
      <c r="K2" s="3">
        <v>5806</v>
      </c>
      <c r="L2" s="1">
        <v>0.25</v>
      </c>
      <c r="M2" s="4">
        <v>1451.5</v>
      </c>
      <c r="N2" s="1">
        <v>354</v>
      </c>
    </row>
    <row r="3" spans="1:14" ht="15" thickBot="1">
      <c r="A3" s="1">
        <v>17</v>
      </c>
      <c r="B3" s="1" t="s">
        <v>6</v>
      </c>
      <c r="C3" s="1" t="str">
        <f t="shared" si="0"/>
        <v>J</v>
      </c>
      <c r="D3" s="1" t="str">
        <f t="shared" si="1"/>
        <v>GANGGUAN</v>
      </c>
      <c r="E3" s="1" t="s">
        <v>7</v>
      </c>
      <c r="F3" s="1" t="s">
        <v>8</v>
      </c>
      <c r="G3" s="2">
        <v>44197</v>
      </c>
      <c r="H3" s="5">
        <v>0.50767361111111098</v>
      </c>
      <c r="I3" s="2">
        <v>44197</v>
      </c>
      <c r="J3" s="5">
        <v>0.52335648148148195</v>
      </c>
      <c r="K3" s="3">
        <v>5606</v>
      </c>
      <c r="L3" s="1">
        <v>0.38</v>
      </c>
      <c r="M3" s="4">
        <v>2130.2800000000002</v>
      </c>
      <c r="N3" s="1">
        <v>391</v>
      </c>
    </row>
    <row r="4" spans="1:14" ht="15" thickBot="1">
      <c r="A4" s="1">
        <v>19</v>
      </c>
      <c r="B4" s="1" t="s">
        <v>9</v>
      </c>
      <c r="C4" s="1" t="str">
        <f t="shared" si="0"/>
        <v>J</v>
      </c>
      <c r="D4" s="1" t="str">
        <f t="shared" si="1"/>
        <v>GANGGUAN</v>
      </c>
      <c r="E4" s="1" t="s">
        <v>10</v>
      </c>
      <c r="F4" s="1" t="s">
        <v>11</v>
      </c>
      <c r="G4" s="2">
        <v>44197</v>
      </c>
      <c r="H4" s="5">
        <v>0.60068287037037005</v>
      </c>
      <c r="I4" s="2">
        <v>44197</v>
      </c>
      <c r="J4" s="5">
        <v>0.72700231481481503</v>
      </c>
      <c r="K4" s="3">
        <v>2377</v>
      </c>
      <c r="L4" s="1">
        <v>3.03</v>
      </c>
      <c r="M4" s="4">
        <v>7202.31</v>
      </c>
      <c r="N4" s="3">
        <v>1311</v>
      </c>
    </row>
    <row r="5" spans="1:14" ht="15" thickBot="1">
      <c r="A5" s="1">
        <v>36</v>
      </c>
      <c r="B5" s="1" t="s">
        <v>12</v>
      </c>
      <c r="C5" s="1" t="str">
        <f t="shared" si="0"/>
        <v>J</v>
      </c>
      <c r="D5" s="1" t="str">
        <f t="shared" si="1"/>
        <v>GANGGUAN</v>
      </c>
      <c r="E5" s="1" t="s">
        <v>4</v>
      </c>
      <c r="F5" s="1" t="s">
        <v>13</v>
      </c>
      <c r="G5" s="2">
        <v>44198</v>
      </c>
      <c r="H5" s="5">
        <v>0.968483796296296</v>
      </c>
      <c r="I5" s="2">
        <v>44199</v>
      </c>
      <c r="J5" s="5">
        <v>4.4108796296296299E-2</v>
      </c>
      <c r="K5" s="3">
        <v>25803</v>
      </c>
      <c r="L5" s="1">
        <v>1.82</v>
      </c>
      <c r="M5" s="4">
        <v>46961.46</v>
      </c>
      <c r="N5" s="3">
        <v>9887</v>
      </c>
    </row>
    <row r="6" spans="1:14" ht="15" thickBot="1">
      <c r="A6" s="1">
        <v>50</v>
      </c>
      <c r="B6" s="1" t="s">
        <v>14</v>
      </c>
      <c r="C6" s="1" t="str">
        <f t="shared" si="0"/>
        <v>J</v>
      </c>
      <c r="D6" s="1" t="str">
        <f t="shared" si="1"/>
        <v>GANGGUAN</v>
      </c>
      <c r="E6" s="1" t="s">
        <v>15</v>
      </c>
      <c r="F6" s="1" t="s">
        <v>16</v>
      </c>
      <c r="G6" s="2">
        <v>44199</v>
      </c>
      <c r="H6" s="5">
        <v>0.87697916666666698</v>
      </c>
      <c r="I6" s="2">
        <v>44199</v>
      </c>
      <c r="J6" s="5">
        <v>0.95475694444444403</v>
      </c>
      <c r="K6" s="3">
        <v>3259</v>
      </c>
      <c r="L6" s="1">
        <v>1.87</v>
      </c>
      <c r="M6" s="4">
        <v>6094.33</v>
      </c>
      <c r="N6" s="3">
        <v>1046</v>
      </c>
    </row>
    <row r="7" spans="1:14" ht="15" thickBot="1">
      <c r="A7" s="1">
        <v>52</v>
      </c>
      <c r="B7" s="1" t="s">
        <v>17</v>
      </c>
      <c r="C7" s="1" t="str">
        <f t="shared" si="0"/>
        <v>J</v>
      </c>
      <c r="D7" s="1" t="str">
        <f t="shared" si="1"/>
        <v>GANGGUAN</v>
      </c>
      <c r="E7" s="1" t="s">
        <v>18</v>
      </c>
      <c r="F7" s="1" t="s">
        <v>19</v>
      </c>
      <c r="G7" s="2">
        <v>44200</v>
      </c>
      <c r="H7" s="5">
        <v>0.243726851851852</v>
      </c>
      <c r="I7" s="2">
        <v>44200</v>
      </c>
      <c r="J7" s="5">
        <v>0.3</v>
      </c>
      <c r="K7" s="3">
        <v>2871</v>
      </c>
      <c r="L7" s="1">
        <v>1.35</v>
      </c>
      <c r="M7" s="4">
        <v>3875.85</v>
      </c>
      <c r="N7" s="1">
        <v>844</v>
      </c>
    </row>
    <row r="8" spans="1:14" ht="15" thickBot="1">
      <c r="A8" s="1">
        <v>65</v>
      </c>
      <c r="B8" s="1" t="s">
        <v>20</v>
      </c>
      <c r="C8" s="1" t="str">
        <f t="shared" si="0"/>
        <v>J</v>
      </c>
      <c r="D8" s="1" t="str">
        <f t="shared" si="1"/>
        <v>GANGGUAN</v>
      </c>
      <c r="E8" s="1" t="s">
        <v>18</v>
      </c>
      <c r="F8" s="1" t="s">
        <v>21</v>
      </c>
      <c r="G8" s="2">
        <v>44200</v>
      </c>
      <c r="H8" s="5">
        <v>0.73238425925925899</v>
      </c>
      <c r="I8" s="2">
        <v>44200</v>
      </c>
      <c r="J8" s="5">
        <v>0.75347222222222199</v>
      </c>
      <c r="K8" s="3">
        <v>1151</v>
      </c>
      <c r="L8" s="1">
        <v>0.51</v>
      </c>
      <c r="M8" s="1">
        <v>587.01</v>
      </c>
      <c r="N8" s="1">
        <v>103</v>
      </c>
    </row>
    <row r="9" spans="1:14" ht="15" thickBot="1">
      <c r="A9" s="1">
        <v>66</v>
      </c>
      <c r="B9" s="1" t="s">
        <v>20</v>
      </c>
      <c r="C9" s="1" t="str">
        <f t="shared" si="0"/>
        <v>J</v>
      </c>
      <c r="D9" s="1" t="str">
        <f t="shared" si="1"/>
        <v>GANGGUAN</v>
      </c>
      <c r="E9" s="1" t="s">
        <v>18</v>
      </c>
      <c r="F9" s="1" t="s">
        <v>21</v>
      </c>
      <c r="G9" s="2">
        <v>44200</v>
      </c>
      <c r="H9" s="5">
        <v>0.73238425925925899</v>
      </c>
      <c r="I9" s="2">
        <v>44200</v>
      </c>
      <c r="J9" s="5">
        <v>0.76944444444444404</v>
      </c>
      <c r="K9" s="3">
        <v>4224</v>
      </c>
      <c r="L9" s="1">
        <v>0.89</v>
      </c>
      <c r="M9" s="4">
        <v>3759.36</v>
      </c>
      <c r="N9" s="3">
        <v>1099</v>
      </c>
    </row>
    <row r="10" spans="1:14" ht="15" thickBot="1">
      <c r="A10" s="1">
        <v>73</v>
      </c>
      <c r="B10" s="1" t="s">
        <v>22</v>
      </c>
      <c r="C10" s="1" t="str">
        <f t="shared" si="0"/>
        <v>J</v>
      </c>
      <c r="D10" s="1" t="str">
        <f t="shared" si="1"/>
        <v>GANGGUAN</v>
      </c>
      <c r="E10" s="1" t="s">
        <v>1</v>
      </c>
      <c r="F10" s="1" t="s">
        <v>2</v>
      </c>
      <c r="G10" s="2">
        <v>44201</v>
      </c>
      <c r="H10" s="5">
        <v>0.4871875</v>
      </c>
      <c r="I10" s="2">
        <v>44201</v>
      </c>
      <c r="J10" s="5">
        <v>0.50979166666666698</v>
      </c>
      <c r="K10" s="3">
        <v>3629</v>
      </c>
      <c r="L10" s="1">
        <v>0.54</v>
      </c>
      <c r="M10" s="4">
        <v>1959.66</v>
      </c>
      <c r="N10" s="1">
        <v>323</v>
      </c>
    </row>
    <row r="11" spans="1:14" ht="15" thickBot="1">
      <c r="A11" s="1">
        <v>100</v>
      </c>
      <c r="B11" s="1" t="s">
        <v>23</v>
      </c>
      <c r="C11" s="1" t="str">
        <f t="shared" si="0"/>
        <v>J</v>
      </c>
      <c r="D11" s="1" t="str">
        <f t="shared" si="1"/>
        <v>GANGGUAN</v>
      </c>
      <c r="E11" s="1" t="s">
        <v>1</v>
      </c>
      <c r="F11" s="1" t="s">
        <v>2</v>
      </c>
      <c r="G11" s="2">
        <v>44202</v>
      </c>
      <c r="H11" s="5">
        <v>0.90796296296296297</v>
      </c>
      <c r="I11" s="2">
        <v>44202</v>
      </c>
      <c r="J11" s="5">
        <v>0.98888888888888904</v>
      </c>
      <c r="K11" s="3">
        <v>1573</v>
      </c>
      <c r="L11" s="1">
        <v>1.94</v>
      </c>
      <c r="M11" s="4">
        <v>3051.62</v>
      </c>
      <c r="N11" s="1">
        <v>822</v>
      </c>
    </row>
    <row r="12" spans="1:14" ht="15" thickBot="1">
      <c r="A12" s="1">
        <v>129</v>
      </c>
      <c r="B12" s="1" t="s">
        <v>24</v>
      </c>
      <c r="C12" s="1" t="str">
        <f t="shared" si="0"/>
        <v>J</v>
      </c>
      <c r="D12" s="1" t="str">
        <f t="shared" si="1"/>
        <v>GANGGUAN</v>
      </c>
      <c r="E12" s="1" t="s">
        <v>10</v>
      </c>
      <c r="F12" s="1" t="s">
        <v>25</v>
      </c>
      <c r="G12" s="2">
        <v>44204</v>
      </c>
      <c r="H12" s="5">
        <v>0.63233796296296296</v>
      </c>
      <c r="I12" s="2">
        <v>44204</v>
      </c>
      <c r="J12" s="5">
        <v>0.69027777777777799</v>
      </c>
      <c r="K12" s="3">
        <v>1101</v>
      </c>
      <c r="L12" s="1">
        <v>1.39</v>
      </c>
      <c r="M12" s="4">
        <v>1530.39</v>
      </c>
      <c r="N12" s="1">
        <v>279</v>
      </c>
    </row>
    <row r="13" spans="1:14" ht="15" thickBot="1">
      <c r="A13" s="1">
        <v>136</v>
      </c>
      <c r="B13" s="1" t="s">
        <v>26</v>
      </c>
      <c r="C13" s="1" t="str">
        <f t="shared" si="0"/>
        <v>J</v>
      </c>
      <c r="D13" s="1" t="str">
        <f t="shared" si="1"/>
        <v>GANGGUAN</v>
      </c>
      <c r="E13" s="1" t="s">
        <v>10</v>
      </c>
      <c r="F13" s="1" t="s">
        <v>25</v>
      </c>
      <c r="G13" s="2">
        <v>44205</v>
      </c>
      <c r="H13" s="5">
        <v>0.31341435185185201</v>
      </c>
      <c r="I13" s="2">
        <v>44205</v>
      </c>
      <c r="J13" s="5">
        <v>0.51159722222222204</v>
      </c>
      <c r="K13" s="3">
        <v>1101</v>
      </c>
      <c r="L13" s="1">
        <v>4.76</v>
      </c>
      <c r="M13" s="4">
        <v>5240.76</v>
      </c>
      <c r="N13" s="1">
        <v>954</v>
      </c>
    </row>
    <row r="14" spans="1:14" ht="15" thickBot="1">
      <c r="A14" s="1">
        <v>139</v>
      </c>
      <c r="B14" s="1" t="s">
        <v>27</v>
      </c>
      <c r="C14" s="1" t="str">
        <f t="shared" si="0"/>
        <v>J</v>
      </c>
      <c r="D14" s="1" t="str">
        <f t="shared" si="1"/>
        <v>GANGGUAN</v>
      </c>
      <c r="E14" s="1" t="s">
        <v>1</v>
      </c>
      <c r="F14" s="1" t="s">
        <v>28</v>
      </c>
      <c r="G14" s="2">
        <v>44205</v>
      </c>
      <c r="H14" s="5">
        <v>0.713784722222222</v>
      </c>
      <c r="I14" s="2">
        <v>44205</v>
      </c>
      <c r="J14" s="5">
        <v>0.77164351851851898</v>
      </c>
      <c r="K14" s="3">
        <v>7085</v>
      </c>
      <c r="L14" s="1">
        <v>1.39</v>
      </c>
      <c r="M14" s="4">
        <v>9848.15</v>
      </c>
      <c r="N14" s="3">
        <v>1791</v>
      </c>
    </row>
    <row r="15" spans="1:14" ht="15" thickBot="1">
      <c r="A15" s="1">
        <v>142</v>
      </c>
      <c r="B15" s="1" t="s">
        <v>29</v>
      </c>
      <c r="C15" s="1" t="str">
        <f t="shared" si="0"/>
        <v>J</v>
      </c>
      <c r="D15" s="1" t="str">
        <f t="shared" si="1"/>
        <v>GANGGUAN</v>
      </c>
      <c r="E15" s="1" t="s">
        <v>4</v>
      </c>
      <c r="F15" s="1" t="s">
        <v>30</v>
      </c>
      <c r="G15" s="2">
        <v>44205</v>
      </c>
      <c r="H15" s="5">
        <v>0.92910879629629595</v>
      </c>
      <c r="I15" s="2">
        <v>44205</v>
      </c>
      <c r="J15" s="5">
        <v>0.94791666666666696</v>
      </c>
      <c r="K15" s="3">
        <v>1485</v>
      </c>
      <c r="L15" s="1">
        <v>0.45</v>
      </c>
      <c r="M15" s="1">
        <v>668.25</v>
      </c>
      <c r="N15" s="1">
        <v>140</v>
      </c>
    </row>
    <row r="16" spans="1:14" ht="15" thickBot="1">
      <c r="A16" s="1">
        <v>144</v>
      </c>
      <c r="B16" s="1" t="s">
        <v>31</v>
      </c>
      <c r="C16" s="1" t="str">
        <f t="shared" si="0"/>
        <v>J</v>
      </c>
      <c r="D16" s="1" t="str">
        <f t="shared" si="1"/>
        <v>GANGGUAN</v>
      </c>
      <c r="E16" s="1" t="s">
        <v>10</v>
      </c>
      <c r="F16" s="1" t="s">
        <v>25</v>
      </c>
      <c r="G16" s="2">
        <v>44205</v>
      </c>
      <c r="H16" s="5">
        <v>0.97508101851851803</v>
      </c>
      <c r="I16" s="2">
        <v>44206</v>
      </c>
      <c r="J16" s="5">
        <v>4.0856481481481499E-3</v>
      </c>
      <c r="K16" s="3">
        <v>1101</v>
      </c>
      <c r="L16" s="1">
        <v>0.7</v>
      </c>
      <c r="M16" s="1">
        <v>770.7</v>
      </c>
      <c r="N16" s="1">
        <v>143</v>
      </c>
    </row>
    <row r="17" spans="1:14" ht="15" thickBot="1">
      <c r="A17" s="1">
        <v>152</v>
      </c>
      <c r="B17" s="1" t="s">
        <v>32</v>
      </c>
      <c r="C17" s="1" t="str">
        <f t="shared" si="0"/>
        <v>J</v>
      </c>
      <c r="D17" s="1" t="str">
        <f t="shared" si="1"/>
        <v>GANGGUAN</v>
      </c>
      <c r="E17" s="1" t="s">
        <v>33</v>
      </c>
      <c r="F17" s="1" t="s">
        <v>34</v>
      </c>
      <c r="G17" s="2">
        <v>44206</v>
      </c>
      <c r="H17" s="5">
        <v>0.47986111111111102</v>
      </c>
      <c r="I17" s="2">
        <v>44206</v>
      </c>
      <c r="J17" s="5">
        <v>0.50359953703703697</v>
      </c>
      <c r="K17" s="3">
        <v>6850</v>
      </c>
      <c r="L17" s="1">
        <v>0.56999999999999995</v>
      </c>
      <c r="M17" s="4">
        <v>3904.5</v>
      </c>
      <c r="N17" s="1">
        <v>505</v>
      </c>
    </row>
    <row r="18" spans="1:14" ht="15" thickBot="1">
      <c r="A18" s="1">
        <v>158</v>
      </c>
      <c r="B18" s="1" t="s">
        <v>35</v>
      </c>
      <c r="C18" s="1" t="str">
        <f t="shared" si="0"/>
        <v>J</v>
      </c>
      <c r="D18" s="1" t="str">
        <f t="shared" si="1"/>
        <v>GANGGUAN</v>
      </c>
      <c r="E18" s="1" t="s">
        <v>4</v>
      </c>
      <c r="F18" s="1" t="s">
        <v>13</v>
      </c>
      <c r="G18" s="2">
        <v>44206</v>
      </c>
      <c r="H18" s="5">
        <v>0.840439814814815</v>
      </c>
      <c r="I18" s="2">
        <v>44206</v>
      </c>
      <c r="J18" s="5">
        <v>0.906944444444444</v>
      </c>
      <c r="K18" s="3">
        <v>6720</v>
      </c>
      <c r="L18" s="1">
        <v>1.6</v>
      </c>
      <c r="M18" s="4">
        <v>10752</v>
      </c>
      <c r="N18" s="3">
        <v>2273</v>
      </c>
    </row>
    <row r="19" spans="1:14" ht="15" thickBot="1">
      <c r="A19" s="1">
        <v>159</v>
      </c>
      <c r="B19" s="1" t="s">
        <v>35</v>
      </c>
      <c r="C19" s="1" t="str">
        <f t="shared" si="0"/>
        <v>J</v>
      </c>
      <c r="D19" s="1" t="str">
        <f t="shared" si="1"/>
        <v>GANGGUAN</v>
      </c>
      <c r="E19" s="1" t="s">
        <v>4</v>
      </c>
      <c r="F19" s="1" t="s">
        <v>13</v>
      </c>
      <c r="G19" s="2">
        <v>44206</v>
      </c>
      <c r="H19" s="5">
        <v>0.840439814814815</v>
      </c>
      <c r="I19" s="2">
        <v>44206</v>
      </c>
      <c r="J19" s="5">
        <v>0.90729166666666705</v>
      </c>
      <c r="K19" s="3">
        <v>13376</v>
      </c>
      <c r="L19" s="1">
        <v>1.6</v>
      </c>
      <c r="M19" s="4">
        <v>21401.599999999999</v>
      </c>
      <c r="N19" s="3">
        <v>4556</v>
      </c>
    </row>
    <row r="20" spans="1:14" ht="15" thickBot="1">
      <c r="A20" s="1">
        <v>167</v>
      </c>
      <c r="B20" s="1" t="s">
        <v>36</v>
      </c>
      <c r="C20" s="1" t="str">
        <f t="shared" si="0"/>
        <v>J</v>
      </c>
      <c r="D20" s="1" t="str">
        <f t="shared" si="1"/>
        <v>GANGGUAN</v>
      </c>
      <c r="E20" s="1" t="s">
        <v>37</v>
      </c>
      <c r="F20" s="1" t="s">
        <v>38</v>
      </c>
      <c r="G20" s="2">
        <v>44207</v>
      </c>
      <c r="H20" s="5">
        <v>0.61041666666666705</v>
      </c>
      <c r="I20" s="2">
        <v>44207</v>
      </c>
      <c r="J20" s="5">
        <v>0.64444444444444404</v>
      </c>
      <c r="K20" s="3">
        <v>1142</v>
      </c>
      <c r="L20" s="1">
        <v>0.82</v>
      </c>
      <c r="M20" s="1">
        <v>936.44</v>
      </c>
      <c r="N20" s="1">
        <v>214</v>
      </c>
    </row>
    <row r="21" spans="1:14" ht="15" thickBot="1">
      <c r="A21" s="1">
        <v>171</v>
      </c>
      <c r="B21" s="1" t="s">
        <v>39</v>
      </c>
      <c r="C21" s="1" t="str">
        <f t="shared" si="0"/>
        <v>J</v>
      </c>
      <c r="D21" s="1" t="str">
        <f t="shared" si="1"/>
        <v>GANGGUAN</v>
      </c>
      <c r="E21" s="1" t="s">
        <v>10</v>
      </c>
      <c r="F21" s="1" t="s">
        <v>40</v>
      </c>
      <c r="G21" s="2">
        <v>44208</v>
      </c>
      <c r="H21" s="5">
        <v>0.24825231481481499</v>
      </c>
      <c r="I21" s="2">
        <v>44208</v>
      </c>
      <c r="J21" s="5">
        <v>0.36453703703703699</v>
      </c>
      <c r="K21" s="3">
        <v>12515</v>
      </c>
      <c r="L21" s="1">
        <v>2.79</v>
      </c>
      <c r="M21" s="4">
        <v>34916.85</v>
      </c>
      <c r="N21" s="3">
        <v>6464</v>
      </c>
    </row>
    <row r="22" spans="1:14" ht="15" thickBot="1">
      <c r="A22" s="1">
        <v>184</v>
      </c>
      <c r="B22" s="1" t="s">
        <v>41</v>
      </c>
      <c r="C22" s="1" t="str">
        <f t="shared" si="0"/>
        <v>J</v>
      </c>
      <c r="D22" s="1" t="str">
        <f t="shared" si="1"/>
        <v>GANGGUAN</v>
      </c>
      <c r="E22" s="1" t="s">
        <v>33</v>
      </c>
      <c r="F22" s="1" t="s">
        <v>42</v>
      </c>
      <c r="G22" s="2">
        <v>44208</v>
      </c>
      <c r="H22" s="5">
        <v>0.45567129629629599</v>
      </c>
      <c r="I22" s="2">
        <v>44208</v>
      </c>
      <c r="J22" s="5">
        <v>0.48749999999999999</v>
      </c>
      <c r="K22" s="3">
        <v>1235</v>
      </c>
      <c r="L22" s="1">
        <v>0.76</v>
      </c>
      <c r="M22" s="1">
        <v>938.6</v>
      </c>
      <c r="N22" s="1">
        <v>133</v>
      </c>
    </row>
    <row r="23" spans="1:14" ht="15" thickBot="1">
      <c r="A23" s="1">
        <v>191</v>
      </c>
      <c r="B23" s="1" t="s">
        <v>43</v>
      </c>
      <c r="C23" s="1" t="str">
        <f t="shared" si="0"/>
        <v>J</v>
      </c>
      <c r="D23" s="1" t="str">
        <f t="shared" si="1"/>
        <v>GANGGUAN</v>
      </c>
      <c r="E23" s="1" t="s">
        <v>33</v>
      </c>
      <c r="F23" s="1" t="s">
        <v>44</v>
      </c>
      <c r="G23" s="2">
        <v>44197</v>
      </c>
      <c r="H23" s="5">
        <v>0.43055555555555602</v>
      </c>
      <c r="I23" s="2">
        <v>44197</v>
      </c>
      <c r="J23" s="5">
        <v>0.44027777777777799</v>
      </c>
      <c r="K23" s="3">
        <v>6356</v>
      </c>
      <c r="L23" s="1">
        <v>0.23</v>
      </c>
      <c r="M23" s="4">
        <v>1461.88</v>
      </c>
      <c r="N23" s="1">
        <v>176</v>
      </c>
    </row>
    <row r="24" spans="1:14" ht="15" thickBot="1">
      <c r="A24" s="1">
        <v>195</v>
      </c>
      <c r="B24" s="1" t="s">
        <v>45</v>
      </c>
      <c r="C24" s="1" t="str">
        <f t="shared" si="0"/>
        <v>J</v>
      </c>
      <c r="D24" s="1" t="str">
        <f t="shared" si="1"/>
        <v>GANGGUAN</v>
      </c>
      <c r="E24" s="1" t="s">
        <v>18</v>
      </c>
      <c r="F24" s="1" t="s">
        <v>19</v>
      </c>
      <c r="G24" s="2">
        <v>44205</v>
      </c>
      <c r="H24" s="5">
        <v>0.195833333333333</v>
      </c>
      <c r="I24" s="2">
        <v>44205</v>
      </c>
      <c r="J24" s="5">
        <v>0.28472222222222199</v>
      </c>
      <c r="K24" s="3">
        <v>2871</v>
      </c>
      <c r="L24" s="1">
        <v>2.13</v>
      </c>
      <c r="M24" s="4">
        <v>6115.23</v>
      </c>
      <c r="N24" s="3">
        <v>1356</v>
      </c>
    </row>
    <row r="25" spans="1:14" ht="15" thickBot="1">
      <c r="A25" s="1">
        <v>196</v>
      </c>
      <c r="B25" s="1" t="s">
        <v>46</v>
      </c>
      <c r="C25" s="1" t="str">
        <f t="shared" si="0"/>
        <v>J</v>
      </c>
      <c r="D25" s="1" t="str">
        <f t="shared" si="1"/>
        <v>GANGGUAN</v>
      </c>
      <c r="E25" s="1" t="s">
        <v>7</v>
      </c>
      <c r="F25" s="1" t="s">
        <v>47</v>
      </c>
      <c r="G25" s="2">
        <v>44208</v>
      </c>
      <c r="H25" s="5">
        <v>0.64458333333333295</v>
      </c>
      <c r="I25" s="2">
        <v>44208</v>
      </c>
      <c r="J25" s="5">
        <v>0.68878472222222198</v>
      </c>
      <c r="K25" s="3">
        <v>2165</v>
      </c>
      <c r="L25" s="1">
        <v>1.06</v>
      </c>
      <c r="M25" s="4">
        <v>2294.9</v>
      </c>
      <c r="N25" s="1">
        <v>617</v>
      </c>
    </row>
    <row r="26" spans="1:14" ht="15" thickBot="1">
      <c r="A26" s="1">
        <v>206</v>
      </c>
      <c r="B26" s="1" t="s">
        <v>48</v>
      </c>
      <c r="C26" s="1" t="str">
        <f t="shared" si="0"/>
        <v>J</v>
      </c>
      <c r="D26" s="1" t="str">
        <f t="shared" si="1"/>
        <v>GANGGUAN</v>
      </c>
      <c r="E26" s="1" t="s">
        <v>10</v>
      </c>
      <c r="F26" s="1" t="s">
        <v>25</v>
      </c>
      <c r="G26" s="2">
        <v>44209</v>
      </c>
      <c r="H26" s="5">
        <v>0.37649305555555601</v>
      </c>
      <c r="I26" s="2">
        <v>44209</v>
      </c>
      <c r="J26" s="5">
        <v>0.40422453703703698</v>
      </c>
      <c r="K26" s="3">
        <v>1101</v>
      </c>
      <c r="L26" s="1">
        <v>0.67</v>
      </c>
      <c r="M26" s="1">
        <v>737.67</v>
      </c>
      <c r="N26" s="1">
        <v>137</v>
      </c>
    </row>
    <row r="27" spans="1:14" ht="15" thickBot="1">
      <c r="A27" s="1">
        <v>210</v>
      </c>
      <c r="B27" s="1" t="s">
        <v>49</v>
      </c>
      <c r="C27" s="1" t="str">
        <f t="shared" si="0"/>
        <v>J</v>
      </c>
      <c r="D27" s="1" t="str">
        <f t="shared" si="1"/>
        <v>GANGGUAN</v>
      </c>
      <c r="E27" s="1" t="s">
        <v>15</v>
      </c>
      <c r="F27" s="1" t="s">
        <v>50</v>
      </c>
      <c r="G27" s="2">
        <v>44206</v>
      </c>
      <c r="H27" s="5">
        <v>0.32500000000000001</v>
      </c>
      <c r="I27" s="2">
        <v>44206</v>
      </c>
      <c r="J27" s="5">
        <v>0.39791666666666697</v>
      </c>
      <c r="K27" s="1">
        <v>129</v>
      </c>
      <c r="L27" s="1">
        <v>1.75</v>
      </c>
      <c r="M27" s="1">
        <v>225.75</v>
      </c>
      <c r="N27" s="1">
        <v>31</v>
      </c>
    </row>
    <row r="28" spans="1:14" ht="15" thickBot="1">
      <c r="A28" s="1">
        <v>211</v>
      </c>
      <c r="B28" s="1" t="s">
        <v>49</v>
      </c>
      <c r="C28" s="1" t="str">
        <f t="shared" si="0"/>
        <v>J</v>
      </c>
      <c r="D28" s="1" t="str">
        <f t="shared" si="1"/>
        <v>GANGGUAN</v>
      </c>
      <c r="E28" s="1" t="s">
        <v>18</v>
      </c>
      <c r="F28" s="1" t="s">
        <v>50</v>
      </c>
      <c r="G28" s="2">
        <v>44206</v>
      </c>
      <c r="H28" s="5">
        <v>0.32500000000000001</v>
      </c>
      <c r="I28" s="2">
        <v>44206</v>
      </c>
      <c r="J28" s="5">
        <v>0.39791666666666697</v>
      </c>
      <c r="K28" s="1">
        <v>35</v>
      </c>
      <c r="L28" s="1">
        <v>1.75</v>
      </c>
      <c r="M28" s="1">
        <v>61.25</v>
      </c>
      <c r="N28" s="1">
        <v>13</v>
      </c>
    </row>
    <row r="29" spans="1:14" ht="15" thickBot="1">
      <c r="A29" s="1">
        <v>235</v>
      </c>
      <c r="B29" s="1" t="s">
        <v>51</v>
      </c>
      <c r="C29" s="1" t="str">
        <f t="shared" si="0"/>
        <v>J</v>
      </c>
      <c r="D29" s="1" t="str">
        <f t="shared" si="1"/>
        <v>GANGGUAN</v>
      </c>
      <c r="E29" s="1" t="s">
        <v>18</v>
      </c>
      <c r="F29" s="1" t="s">
        <v>52</v>
      </c>
      <c r="G29" s="2">
        <v>44210</v>
      </c>
      <c r="H29" s="5">
        <v>0.39464120370370398</v>
      </c>
      <c r="I29" s="2">
        <v>44210</v>
      </c>
      <c r="J29" s="5">
        <v>0.442962962962963</v>
      </c>
      <c r="K29" s="3">
        <v>1183</v>
      </c>
      <c r="L29" s="1">
        <v>1.1599999999999999</v>
      </c>
      <c r="M29" s="4">
        <v>1372.28</v>
      </c>
      <c r="N29" s="1">
        <v>322</v>
      </c>
    </row>
    <row r="30" spans="1:14" ht="15" thickBot="1">
      <c r="A30" s="1">
        <v>276</v>
      </c>
      <c r="B30" s="1" t="s">
        <v>53</v>
      </c>
      <c r="C30" s="1" t="str">
        <f t="shared" si="0"/>
        <v>J</v>
      </c>
      <c r="D30" s="1" t="str">
        <f t="shared" si="1"/>
        <v>GANGGUAN</v>
      </c>
      <c r="E30" s="1" t="s">
        <v>4</v>
      </c>
      <c r="F30" s="1" t="s">
        <v>5</v>
      </c>
      <c r="G30" s="2">
        <v>44213</v>
      </c>
      <c r="H30" s="5">
        <v>0.851828703703704</v>
      </c>
      <c r="I30" s="2">
        <v>44213</v>
      </c>
      <c r="J30" s="5">
        <v>0.93319444444444399</v>
      </c>
      <c r="K30" s="3">
        <v>5806</v>
      </c>
      <c r="L30" s="1">
        <v>1.95</v>
      </c>
      <c r="M30" s="4">
        <v>11321.7</v>
      </c>
      <c r="N30" s="3">
        <v>2784</v>
      </c>
    </row>
    <row r="31" spans="1:14" ht="15" thickBot="1">
      <c r="A31" s="1">
        <v>278</v>
      </c>
      <c r="B31" s="1" t="s">
        <v>54</v>
      </c>
      <c r="C31" s="1" t="str">
        <f t="shared" si="0"/>
        <v>J</v>
      </c>
      <c r="D31" s="1" t="str">
        <f t="shared" si="1"/>
        <v>GANGGUAN</v>
      </c>
      <c r="E31" s="1" t="s">
        <v>55</v>
      </c>
      <c r="F31" s="1" t="s">
        <v>56</v>
      </c>
      <c r="G31" s="2">
        <v>44213</v>
      </c>
      <c r="H31" s="5">
        <v>0.87130787037037005</v>
      </c>
      <c r="I31" s="2">
        <v>44213</v>
      </c>
      <c r="J31" s="5">
        <v>0.88950231481481501</v>
      </c>
      <c r="K31" s="3">
        <v>2915</v>
      </c>
      <c r="L31" s="1">
        <v>0.44</v>
      </c>
      <c r="M31" s="4">
        <v>1282.5999999999999</v>
      </c>
      <c r="N31" s="3">
        <v>1490</v>
      </c>
    </row>
    <row r="32" spans="1:14" ht="15" thickBot="1">
      <c r="A32" s="1">
        <v>279</v>
      </c>
      <c r="B32" s="1" t="s">
        <v>57</v>
      </c>
      <c r="C32" s="1" t="str">
        <f t="shared" si="0"/>
        <v>J</v>
      </c>
      <c r="D32" s="1" t="str">
        <f t="shared" si="1"/>
        <v>GANGGUAN</v>
      </c>
      <c r="E32" s="1" t="s">
        <v>58</v>
      </c>
      <c r="F32" s="1" t="s">
        <v>59</v>
      </c>
      <c r="G32" s="2">
        <v>44213</v>
      </c>
      <c r="H32" s="5">
        <v>0.93004629629629598</v>
      </c>
      <c r="I32" s="2">
        <v>44213</v>
      </c>
      <c r="J32" s="5">
        <v>0.97708333333333297</v>
      </c>
      <c r="K32" s="3">
        <v>2246</v>
      </c>
      <c r="L32" s="1">
        <v>1.1299999999999999</v>
      </c>
      <c r="M32" s="4">
        <v>2537.98</v>
      </c>
      <c r="N32" s="1">
        <v>971</v>
      </c>
    </row>
    <row r="33" spans="1:14" ht="15" thickBot="1">
      <c r="A33" s="1">
        <v>281</v>
      </c>
      <c r="B33" s="1" t="s">
        <v>60</v>
      </c>
      <c r="C33" s="1" t="str">
        <f t="shared" si="0"/>
        <v>J</v>
      </c>
      <c r="D33" s="1" t="str">
        <f t="shared" si="1"/>
        <v>GANGGUAN</v>
      </c>
      <c r="E33" s="1" t="s">
        <v>10</v>
      </c>
      <c r="F33" s="1" t="s">
        <v>61</v>
      </c>
      <c r="G33" s="2">
        <v>44213</v>
      </c>
      <c r="H33" s="5">
        <v>0.96707175925925903</v>
      </c>
      <c r="I33" s="2">
        <v>44213</v>
      </c>
      <c r="J33" s="5">
        <v>0.97253472222222204</v>
      </c>
      <c r="K33" s="3">
        <v>13223</v>
      </c>
      <c r="L33" s="1">
        <v>0.13</v>
      </c>
      <c r="M33" s="4">
        <v>1718.99</v>
      </c>
      <c r="N33" s="1">
        <v>319</v>
      </c>
    </row>
    <row r="34" spans="1:14" ht="15" thickBot="1">
      <c r="A34" s="1">
        <v>290</v>
      </c>
      <c r="B34" s="1" t="s">
        <v>62</v>
      </c>
      <c r="C34" s="1" t="str">
        <f t="shared" si="0"/>
        <v>J</v>
      </c>
      <c r="D34" s="1" t="str">
        <f t="shared" si="1"/>
        <v>GANGGUAN</v>
      </c>
      <c r="E34" s="1" t="s">
        <v>58</v>
      </c>
      <c r="F34" s="1" t="s">
        <v>63</v>
      </c>
      <c r="G34" s="2">
        <v>44203</v>
      </c>
      <c r="H34" s="5">
        <v>0.27638888888888902</v>
      </c>
      <c r="I34" s="2">
        <v>44203</v>
      </c>
      <c r="J34" s="5">
        <v>0.31597222222222199</v>
      </c>
      <c r="K34" s="3">
        <v>1935</v>
      </c>
      <c r="L34" s="1">
        <v>0.95</v>
      </c>
      <c r="M34" s="4">
        <v>1838.25</v>
      </c>
      <c r="N34" s="1">
        <v>711</v>
      </c>
    </row>
    <row r="35" spans="1:14" ht="15" thickBot="1">
      <c r="A35" s="1">
        <v>294</v>
      </c>
      <c r="B35" s="1" t="s">
        <v>64</v>
      </c>
      <c r="C35" s="1" t="str">
        <f t="shared" si="0"/>
        <v>J</v>
      </c>
      <c r="D35" s="1" t="str">
        <f t="shared" si="1"/>
        <v>GANGGUAN</v>
      </c>
      <c r="E35" s="1" t="s">
        <v>58</v>
      </c>
      <c r="F35" s="1" t="s">
        <v>65</v>
      </c>
      <c r="G35" s="2">
        <v>44207</v>
      </c>
      <c r="H35" s="5">
        <v>0.39930555555555602</v>
      </c>
      <c r="I35" s="2">
        <v>44207</v>
      </c>
      <c r="J35" s="5">
        <v>0.42916666666666697</v>
      </c>
      <c r="K35" s="1">
        <v>826</v>
      </c>
      <c r="L35" s="1">
        <v>0.72</v>
      </c>
      <c r="M35" s="1">
        <v>594.72</v>
      </c>
      <c r="N35" s="1">
        <v>223</v>
      </c>
    </row>
    <row r="36" spans="1:14" ht="15" thickBot="1">
      <c r="A36" s="1">
        <v>295</v>
      </c>
      <c r="B36" s="1" t="s">
        <v>66</v>
      </c>
      <c r="C36" s="1" t="str">
        <f t="shared" si="0"/>
        <v>J</v>
      </c>
      <c r="D36" s="1" t="str">
        <f t="shared" si="1"/>
        <v>GANGGUAN</v>
      </c>
      <c r="E36" s="1" t="s">
        <v>58</v>
      </c>
      <c r="F36" s="1" t="s">
        <v>65</v>
      </c>
      <c r="G36" s="2">
        <v>44207</v>
      </c>
      <c r="H36" s="5">
        <v>0.53333333333333299</v>
      </c>
      <c r="I36" s="2">
        <v>44207</v>
      </c>
      <c r="J36" s="5">
        <v>0.53958333333333297</v>
      </c>
      <c r="K36" s="1">
        <v>826</v>
      </c>
      <c r="L36" s="1">
        <v>0.15</v>
      </c>
      <c r="M36" s="1">
        <v>123.9</v>
      </c>
      <c r="N36" s="1">
        <v>46</v>
      </c>
    </row>
    <row r="37" spans="1:14" ht="15" thickBot="1">
      <c r="A37" s="1">
        <v>349</v>
      </c>
      <c r="B37" s="1" t="s">
        <v>67</v>
      </c>
      <c r="C37" s="1" t="str">
        <f t="shared" si="0"/>
        <v>J</v>
      </c>
      <c r="D37" s="1" t="str">
        <f t="shared" si="1"/>
        <v>GANGGUAN</v>
      </c>
      <c r="E37" s="1" t="s">
        <v>10</v>
      </c>
      <c r="F37" s="1" t="s">
        <v>68</v>
      </c>
      <c r="G37" s="2">
        <v>44216</v>
      </c>
      <c r="H37" s="5">
        <v>0.80107638888888899</v>
      </c>
      <c r="I37" s="2">
        <v>44216</v>
      </c>
      <c r="J37" s="5">
        <v>0.92944444444444396</v>
      </c>
      <c r="K37" s="3">
        <v>2895</v>
      </c>
      <c r="L37" s="1">
        <v>3.08</v>
      </c>
      <c r="M37" s="4">
        <v>8916.6</v>
      </c>
      <c r="N37" s="3">
        <v>1669</v>
      </c>
    </row>
    <row r="38" spans="1:14" ht="15" thickBot="1">
      <c r="A38" s="1">
        <v>377</v>
      </c>
      <c r="B38" s="1" t="s">
        <v>69</v>
      </c>
      <c r="C38" s="1" t="str">
        <f t="shared" si="0"/>
        <v>J</v>
      </c>
      <c r="D38" s="1" t="str">
        <f t="shared" si="1"/>
        <v>GANGGUAN</v>
      </c>
      <c r="E38" s="1" t="s">
        <v>70</v>
      </c>
      <c r="F38" s="1" t="s">
        <v>71</v>
      </c>
      <c r="G38" s="2">
        <v>44210</v>
      </c>
      <c r="H38" s="5">
        <v>0.37777777777777799</v>
      </c>
      <c r="I38" s="2">
        <v>44210</v>
      </c>
      <c r="J38" s="5">
        <v>0.454166666666667</v>
      </c>
      <c r="K38" s="1">
        <v>459</v>
      </c>
      <c r="L38" s="1">
        <v>1.83</v>
      </c>
      <c r="M38" s="1">
        <v>839.97</v>
      </c>
      <c r="N38" s="1">
        <v>329</v>
      </c>
    </row>
    <row r="39" spans="1:14" ht="15" thickBot="1">
      <c r="A39" s="1">
        <v>382</v>
      </c>
      <c r="B39" s="1" t="s">
        <v>72</v>
      </c>
      <c r="C39" s="1" t="str">
        <f t="shared" si="0"/>
        <v>J</v>
      </c>
      <c r="D39" s="1" t="str">
        <f t="shared" si="1"/>
        <v>GANGGUAN</v>
      </c>
      <c r="E39" s="1" t="s">
        <v>15</v>
      </c>
      <c r="F39" s="1" t="s">
        <v>50</v>
      </c>
      <c r="G39" s="2">
        <v>44219</v>
      </c>
      <c r="H39" s="5">
        <v>0.27230324074074103</v>
      </c>
      <c r="I39" s="2">
        <v>44219</v>
      </c>
      <c r="J39" s="5">
        <v>0.516782407407407</v>
      </c>
      <c r="K39" s="3">
        <v>2817</v>
      </c>
      <c r="L39" s="1">
        <v>5.87</v>
      </c>
      <c r="M39" s="4">
        <v>16535.79</v>
      </c>
      <c r="N39" s="3">
        <v>3340</v>
      </c>
    </row>
    <row r="40" spans="1:14" ht="15" thickBot="1">
      <c r="A40" s="1">
        <v>395</v>
      </c>
      <c r="B40" s="1" t="s">
        <v>73</v>
      </c>
      <c r="C40" s="1" t="str">
        <f t="shared" si="0"/>
        <v>J</v>
      </c>
      <c r="D40" s="1" t="str">
        <f t="shared" si="1"/>
        <v>GANGGUAN</v>
      </c>
      <c r="E40" s="1" t="s">
        <v>1</v>
      </c>
      <c r="F40" s="1" t="s">
        <v>74</v>
      </c>
      <c r="G40" s="2">
        <v>44219</v>
      </c>
      <c r="H40" s="5">
        <v>0.80023148148148104</v>
      </c>
      <c r="I40" s="2">
        <v>44219</v>
      </c>
      <c r="J40" s="5">
        <v>0.87083333333333302</v>
      </c>
      <c r="K40" s="3">
        <v>6603</v>
      </c>
      <c r="L40" s="1">
        <v>1.69</v>
      </c>
      <c r="M40" s="4">
        <v>11159.07</v>
      </c>
      <c r="N40" s="3">
        <v>2516</v>
      </c>
    </row>
    <row r="41" spans="1:14" ht="15" thickBot="1">
      <c r="A41" s="1">
        <v>396</v>
      </c>
      <c r="B41" s="1" t="s">
        <v>75</v>
      </c>
      <c r="C41" s="1" t="str">
        <f t="shared" si="0"/>
        <v>J</v>
      </c>
      <c r="D41" s="1" t="str">
        <f t="shared" si="1"/>
        <v>GANGGUAN</v>
      </c>
      <c r="E41" s="1" t="s">
        <v>15</v>
      </c>
      <c r="F41" s="1" t="s">
        <v>76</v>
      </c>
      <c r="G41" s="2">
        <v>44219</v>
      </c>
      <c r="H41" s="5">
        <v>0.86377314814814798</v>
      </c>
      <c r="I41" s="2">
        <v>44219</v>
      </c>
      <c r="J41" s="5">
        <v>0.88062499999999999</v>
      </c>
      <c r="K41" s="3">
        <v>2064</v>
      </c>
      <c r="L41" s="1">
        <v>0.4</v>
      </c>
      <c r="M41" s="1">
        <v>825.6</v>
      </c>
      <c r="N41" s="1">
        <v>165</v>
      </c>
    </row>
    <row r="42" spans="1:14" ht="15" thickBot="1">
      <c r="A42" s="1">
        <v>397</v>
      </c>
      <c r="B42" s="1" t="s">
        <v>77</v>
      </c>
      <c r="C42" s="1" t="str">
        <f t="shared" si="0"/>
        <v>J</v>
      </c>
      <c r="D42" s="1" t="str">
        <f t="shared" si="1"/>
        <v>GANGGUAN</v>
      </c>
      <c r="E42" s="1" t="s">
        <v>4</v>
      </c>
      <c r="F42" s="1" t="s">
        <v>78</v>
      </c>
      <c r="G42" s="2">
        <v>44220</v>
      </c>
      <c r="H42" s="5">
        <v>0.28050925925925901</v>
      </c>
      <c r="I42" s="2">
        <v>44220</v>
      </c>
      <c r="J42" s="5">
        <v>0.44578703703703698</v>
      </c>
      <c r="K42" s="3">
        <v>6746</v>
      </c>
      <c r="L42" s="1">
        <v>3.97</v>
      </c>
      <c r="M42" s="4">
        <v>26781.62</v>
      </c>
      <c r="N42" s="3">
        <v>7820</v>
      </c>
    </row>
    <row r="43" spans="1:14" ht="15" thickBot="1">
      <c r="A43" s="1">
        <v>408</v>
      </c>
      <c r="B43" s="1" t="s">
        <v>79</v>
      </c>
      <c r="C43" s="1" t="str">
        <f t="shared" si="0"/>
        <v>J</v>
      </c>
      <c r="D43" s="1" t="str">
        <f t="shared" si="1"/>
        <v>GANGGUAN</v>
      </c>
      <c r="E43" s="1" t="s">
        <v>15</v>
      </c>
      <c r="F43" s="1" t="s">
        <v>80</v>
      </c>
      <c r="G43" s="2">
        <v>44221</v>
      </c>
      <c r="H43" s="5">
        <v>0.38009259259259298</v>
      </c>
      <c r="I43" s="2">
        <v>44221</v>
      </c>
      <c r="J43" s="5">
        <v>0.47083333333333299</v>
      </c>
      <c r="K43" s="3">
        <v>13675</v>
      </c>
      <c r="L43" s="1">
        <v>2.1800000000000002</v>
      </c>
      <c r="M43" s="4">
        <v>29811.5</v>
      </c>
      <c r="N43" s="3">
        <v>5762</v>
      </c>
    </row>
    <row r="44" spans="1:14" ht="15" thickBot="1">
      <c r="A44" s="1">
        <v>409</v>
      </c>
      <c r="B44" s="1" t="s">
        <v>79</v>
      </c>
      <c r="C44" s="1" t="str">
        <f t="shared" si="0"/>
        <v>J</v>
      </c>
      <c r="D44" s="1" t="str">
        <f t="shared" si="1"/>
        <v>GANGGUAN</v>
      </c>
      <c r="E44" s="1" t="s">
        <v>15</v>
      </c>
      <c r="F44" s="1" t="s">
        <v>80</v>
      </c>
      <c r="G44" s="2">
        <v>44221</v>
      </c>
      <c r="H44" s="5">
        <v>0.38009259259259298</v>
      </c>
      <c r="I44" s="2">
        <v>44221</v>
      </c>
      <c r="J44" s="5">
        <v>0.47145833333333298</v>
      </c>
      <c r="K44" s="3">
        <v>2817</v>
      </c>
      <c r="L44" s="1">
        <v>2.19</v>
      </c>
      <c r="M44" s="4">
        <v>6169.23</v>
      </c>
      <c r="N44" s="3">
        <v>1246</v>
      </c>
    </row>
    <row r="45" spans="1:14" s="16" customFormat="1" ht="15" thickBot="1">
      <c r="A45" s="13">
        <v>8</v>
      </c>
      <c r="B45" s="13" t="s">
        <v>81</v>
      </c>
      <c r="C45" s="13" t="str">
        <f t="shared" ref="C45:C108" si="2">LEFT(B45,1)</f>
        <v>J</v>
      </c>
      <c r="D45" s="13" t="str">
        <f t="shared" ref="D45:D108" si="3">IF(C45="J","GANGGUAN","PEMELIHARAAN")</f>
        <v>GANGGUAN</v>
      </c>
      <c r="E45" s="13" t="s">
        <v>1</v>
      </c>
      <c r="F45" s="13" t="s">
        <v>74</v>
      </c>
      <c r="G45" s="14">
        <v>44470</v>
      </c>
      <c r="H45" s="15">
        <v>0.66114583333333299</v>
      </c>
      <c r="I45" s="14">
        <v>44470</v>
      </c>
      <c r="J45" s="15">
        <v>0.69722222222222197</v>
      </c>
      <c r="K45" s="13">
        <v>242</v>
      </c>
      <c r="L45" s="13">
        <v>0.87</v>
      </c>
      <c r="M45" s="13">
        <v>210.54</v>
      </c>
      <c r="N45" s="13">
        <v>106</v>
      </c>
    </row>
    <row r="46" spans="1:14" s="8" customFormat="1" ht="15" thickBot="1">
      <c r="A46" s="1">
        <v>16</v>
      </c>
      <c r="B46" s="1" t="s">
        <v>82</v>
      </c>
      <c r="C46" s="1" t="str">
        <f t="shared" si="2"/>
        <v>J</v>
      </c>
      <c r="D46" s="1" t="str">
        <f t="shared" si="3"/>
        <v>GANGGUAN</v>
      </c>
      <c r="E46" s="1" t="s">
        <v>7</v>
      </c>
      <c r="F46" s="1" t="s">
        <v>83</v>
      </c>
      <c r="G46" s="2">
        <v>44470</v>
      </c>
      <c r="H46" s="7">
        <v>0.93756944444444401</v>
      </c>
      <c r="I46" s="2">
        <v>44470</v>
      </c>
      <c r="J46" s="7">
        <v>0.98611111111111105</v>
      </c>
      <c r="K46" s="1">
        <v>201</v>
      </c>
      <c r="L46" s="1">
        <v>1.17</v>
      </c>
      <c r="M46" s="1">
        <v>235.17</v>
      </c>
      <c r="N46" s="1">
        <v>121</v>
      </c>
    </row>
    <row r="47" spans="1:14" s="8" customFormat="1" ht="15" thickBot="1">
      <c r="A47" s="1">
        <v>28</v>
      </c>
      <c r="B47" s="1" t="s">
        <v>84</v>
      </c>
      <c r="C47" s="1" t="str">
        <f t="shared" si="2"/>
        <v>J</v>
      </c>
      <c r="D47" s="1" t="str">
        <f t="shared" si="3"/>
        <v>GANGGUAN</v>
      </c>
      <c r="E47" s="1" t="s">
        <v>15</v>
      </c>
      <c r="F47" s="1" t="s">
        <v>80</v>
      </c>
      <c r="G47" s="2">
        <v>44471</v>
      </c>
      <c r="H47" s="7">
        <v>0.99798611111111102</v>
      </c>
      <c r="I47" s="2">
        <v>44472</v>
      </c>
      <c r="J47" s="7">
        <v>3.05555555555556E-2</v>
      </c>
      <c r="K47" s="3">
        <v>3253</v>
      </c>
      <c r="L47" s="1">
        <v>0.78</v>
      </c>
      <c r="M47" s="4">
        <v>2537.34</v>
      </c>
      <c r="N47" s="3">
        <v>1239</v>
      </c>
    </row>
    <row r="48" spans="1:14" s="8" customFormat="1" ht="15" thickBot="1">
      <c r="A48" s="1">
        <v>29</v>
      </c>
      <c r="B48" s="1" t="s">
        <v>85</v>
      </c>
      <c r="C48" s="1" t="str">
        <f t="shared" si="2"/>
        <v>J</v>
      </c>
      <c r="D48" s="1" t="str">
        <f t="shared" si="3"/>
        <v>GANGGUAN</v>
      </c>
      <c r="E48" s="1" t="s">
        <v>58</v>
      </c>
      <c r="F48" s="1" t="s">
        <v>86</v>
      </c>
      <c r="G48" s="2">
        <v>44472</v>
      </c>
      <c r="H48" s="7">
        <v>0.30490740740740702</v>
      </c>
      <c r="I48" s="2">
        <v>44472</v>
      </c>
      <c r="J48" s="7">
        <v>0.32430555555555601</v>
      </c>
      <c r="K48" s="1">
        <v>412</v>
      </c>
      <c r="L48" s="1">
        <v>0.47</v>
      </c>
      <c r="M48" s="1">
        <v>193.64</v>
      </c>
      <c r="N48" s="1">
        <v>76</v>
      </c>
    </row>
    <row r="49" spans="1:14" s="8" customFormat="1" ht="15" thickBot="1">
      <c r="A49" s="1">
        <v>56</v>
      </c>
      <c r="B49" s="1" t="s">
        <v>87</v>
      </c>
      <c r="C49" s="1" t="str">
        <f t="shared" si="2"/>
        <v>J</v>
      </c>
      <c r="D49" s="1" t="str">
        <f t="shared" si="3"/>
        <v>GANGGUAN</v>
      </c>
      <c r="E49" s="1" t="s">
        <v>15</v>
      </c>
      <c r="F49" s="1" t="s">
        <v>88</v>
      </c>
      <c r="G49" s="2">
        <v>44474</v>
      </c>
      <c r="H49" s="7">
        <v>0.78018518518518498</v>
      </c>
      <c r="I49" s="2">
        <v>44474</v>
      </c>
      <c r="J49" s="7">
        <v>0.813194444444444</v>
      </c>
      <c r="K49" s="1">
        <v>677</v>
      </c>
      <c r="L49" s="1">
        <v>0.79</v>
      </c>
      <c r="M49" s="1">
        <v>534.83000000000004</v>
      </c>
      <c r="N49" s="1">
        <v>101</v>
      </c>
    </row>
    <row r="50" spans="1:14" s="8" customFormat="1" ht="15" thickBot="1">
      <c r="A50" s="1">
        <v>57</v>
      </c>
      <c r="B50" s="1" t="s">
        <v>87</v>
      </c>
      <c r="C50" s="1" t="str">
        <f t="shared" si="2"/>
        <v>J</v>
      </c>
      <c r="D50" s="1" t="str">
        <f t="shared" si="3"/>
        <v>GANGGUAN</v>
      </c>
      <c r="E50" s="1" t="s">
        <v>89</v>
      </c>
      <c r="F50" s="1" t="s">
        <v>88</v>
      </c>
      <c r="G50" s="2">
        <v>44474</v>
      </c>
      <c r="H50" s="7">
        <v>0.78018518518518498</v>
      </c>
      <c r="I50" s="2">
        <v>44474</v>
      </c>
      <c r="J50" s="7">
        <v>0.813194444444444</v>
      </c>
      <c r="K50" s="3">
        <v>9256</v>
      </c>
      <c r="L50" s="1">
        <v>0.79</v>
      </c>
      <c r="M50" s="4">
        <v>7312.24</v>
      </c>
      <c r="N50" s="3">
        <v>1172</v>
      </c>
    </row>
    <row r="51" spans="1:14" s="8" customFormat="1" ht="15" thickBot="1">
      <c r="A51" s="1">
        <v>75</v>
      </c>
      <c r="B51" s="1" t="s">
        <v>90</v>
      </c>
      <c r="C51" s="1" t="str">
        <f t="shared" si="2"/>
        <v>J</v>
      </c>
      <c r="D51" s="1" t="str">
        <f t="shared" si="3"/>
        <v>GANGGUAN</v>
      </c>
      <c r="E51" s="1" t="s">
        <v>10</v>
      </c>
      <c r="F51" s="1" t="s">
        <v>91</v>
      </c>
      <c r="G51" s="2">
        <v>44476</v>
      </c>
      <c r="H51" s="7">
        <v>0.53388888888888897</v>
      </c>
      <c r="I51" s="2">
        <v>44476</v>
      </c>
      <c r="J51" s="7">
        <v>0.54270833333333302</v>
      </c>
      <c r="K51" s="1">
        <v>808</v>
      </c>
      <c r="L51" s="1">
        <v>0.21</v>
      </c>
      <c r="M51" s="1">
        <v>169.68</v>
      </c>
      <c r="N51" s="1">
        <v>31</v>
      </c>
    </row>
    <row r="52" spans="1:14" s="8" customFormat="1" ht="15" thickBot="1">
      <c r="A52" s="1">
        <v>81</v>
      </c>
      <c r="B52" s="1" t="s">
        <v>92</v>
      </c>
      <c r="C52" s="1" t="str">
        <f t="shared" si="2"/>
        <v>J</v>
      </c>
      <c r="D52" s="1" t="str">
        <f t="shared" si="3"/>
        <v>GANGGUAN</v>
      </c>
      <c r="E52" s="1" t="s">
        <v>4</v>
      </c>
      <c r="F52" s="1" t="s">
        <v>78</v>
      </c>
      <c r="G52" s="2">
        <v>44476</v>
      </c>
      <c r="H52" s="7">
        <v>0.71444444444444399</v>
      </c>
      <c r="I52" s="2">
        <v>44476</v>
      </c>
      <c r="J52" s="7">
        <v>0.81802083333333298</v>
      </c>
      <c r="K52" s="3">
        <v>6692</v>
      </c>
      <c r="L52" s="1">
        <v>2.4900000000000002</v>
      </c>
      <c r="M52" s="4">
        <v>16663.080000000002</v>
      </c>
      <c r="N52" s="3">
        <v>4714</v>
      </c>
    </row>
    <row r="53" spans="1:14" s="8" customFormat="1" ht="15" thickBot="1">
      <c r="A53" s="1">
        <v>88</v>
      </c>
      <c r="B53" s="1" t="s">
        <v>93</v>
      </c>
      <c r="C53" s="1" t="str">
        <f t="shared" si="2"/>
        <v>J</v>
      </c>
      <c r="D53" s="1" t="str">
        <f t="shared" si="3"/>
        <v>GANGGUAN</v>
      </c>
      <c r="E53" s="1" t="s">
        <v>18</v>
      </c>
      <c r="F53" s="1" t="s">
        <v>94</v>
      </c>
      <c r="G53" s="2">
        <v>44476</v>
      </c>
      <c r="H53" s="7">
        <v>0.74011574074074105</v>
      </c>
      <c r="I53" s="2">
        <v>44476</v>
      </c>
      <c r="J53" s="7">
        <v>0.83334490740740697</v>
      </c>
      <c r="K53" s="3">
        <v>1899</v>
      </c>
      <c r="L53" s="1">
        <v>2.2400000000000002</v>
      </c>
      <c r="M53" s="4">
        <v>4253.76</v>
      </c>
      <c r="N53" s="1">
        <v>965</v>
      </c>
    </row>
    <row r="54" spans="1:14" s="8" customFormat="1" ht="15" thickBot="1">
      <c r="A54" s="1">
        <v>92</v>
      </c>
      <c r="B54" s="1" t="s">
        <v>95</v>
      </c>
      <c r="C54" s="1" t="str">
        <f t="shared" si="2"/>
        <v>J</v>
      </c>
      <c r="D54" s="1" t="str">
        <f t="shared" si="3"/>
        <v>GANGGUAN</v>
      </c>
      <c r="E54" s="1" t="s">
        <v>96</v>
      </c>
      <c r="F54" s="1" t="s">
        <v>97</v>
      </c>
      <c r="G54" s="2">
        <v>44476</v>
      </c>
      <c r="H54" s="7">
        <v>0.74758101851851899</v>
      </c>
      <c r="I54" s="2">
        <v>44476</v>
      </c>
      <c r="J54" s="7">
        <v>0.82983796296296297</v>
      </c>
      <c r="K54" s="3">
        <v>4181</v>
      </c>
      <c r="L54" s="1">
        <v>1.97</v>
      </c>
      <c r="M54" s="4">
        <v>8236.57</v>
      </c>
      <c r="N54" s="3">
        <v>2752</v>
      </c>
    </row>
    <row r="55" spans="1:14" s="8" customFormat="1" ht="15" thickBot="1">
      <c r="A55" s="1">
        <v>93</v>
      </c>
      <c r="B55" s="1" t="s">
        <v>98</v>
      </c>
      <c r="C55" s="1" t="str">
        <f t="shared" si="2"/>
        <v>J</v>
      </c>
      <c r="D55" s="1" t="str">
        <f t="shared" si="3"/>
        <v>GANGGUAN</v>
      </c>
      <c r="E55" s="1" t="s">
        <v>58</v>
      </c>
      <c r="F55" s="1" t="s">
        <v>86</v>
      </c>
      <c r="G55" s="2">
        <v>44476</v>
      </c>
      <c r="H55" s="7">
        <v>0.71847222222222196</v>
      </c>
      <c r="I55" s="2">
        <v>44476</v>
      </c>
      <c r="J55" s="7">
        <v>0.76171296296296298</v>
      </c>
      <c r="K55" s="1">
        <v>412</v>
      </c>
      <c r="L55" s="1">
        <v>1.04</v>
      </c>
      <c r="M55" s="1">
        <v>428.48</v>
      </c>
      <c r="N55" s="1">
        <v>168</v>
      </c>
    </row>
    <row r="56" spans="1:14" s="8" customFormat="1" ht="15" thickBot="1">
      <c r="A56" s="1">
        <v>98</v>
      </c>
      <c r="B56" s="1" t="s">
        <v>99</v>
      </c>
      <c r="C56" s="1" t="str">
        <f t="shared" si="2"/>
        <v>J</v>
      </c>
      <c r="D56" s="1" t="str">
        <f t="shared" si="3"/>
        <v>GANGGUAN</v>
      </c>
      <c r="E56" s="1" t="s">
        <v>10</v>
      </c>
      <c r="F56" s="1" t="s">
        <v>68</v>
      </c>
      <c r="G56" s="2">
        <v>44477</v>
      </c>
      <c r="H56" s="7">
        <v>0.30825231481481502</v>
      </c>
      <c r="I56" s="2">
        <v>44477</v>
      </c>
      <c r="J56" s="7">
        <v>0.37643518518518498</v>
      </c>
      <c r="K56" s="3">
        <v>1101</v>
      </c>
      <c r="L56" s="1">
        <v>1.64</v>
      </c>
      <c r="M56" s="4">
        <v>1805.64</v>
      </c>
      <c r="N56" s="1">
        <v>335</v>
      </c>
    </row>
    <row r="57" spans="1:14" s="8" customFormat="1" ht="15" thickBot="1">
      <c r="A57" s="1">
        <v>105</v>
      </c>
      <c r="B57" s="1" t="s">
        <v>100</v>
      </c>
      <c r="C57" s="1" t="str">
        <f t="shared" si="2"/>
        <v>J</v>
      </c>
      <c r="D57" s="1" t="str">
        <f t="shared" si="3"/>
        <v>GANGGUAN</v>
      </c>
      <c r="E57" s="1" t="s">
        <v>1</v>
      </c>
      <c r="F57" s="1" t="s">
        <v>2</v>
      </c>
      <c r="G57" s="2">
        <v>44477</v>
      </c>
      <c r="H57" s="7">
        <v>0.72328703703703701</v>
      </c>
      <c r="I57" s="2">
        <v>44477</v>
      </c>
      <c r="J57" s="7">
        <v>0.73263888888888895</v>
      </c>
      <c r="K57" s="3">
        <v>3774</v>
      </c>
      <c r="L57" s="1">
        <v>0.22</v>
      </c>
      <c r="M57" s="1">
        <v>830.28</v>
      </c>
      <c r="N57" s="1">
        <v>135</v>
      </c>
    </row>
    <row r="58" spans="1:14" s="8" customFormat="1" ht="15" thickBot="1">
      <c r="A58" s="1">
        <v>108</v>
      </c>
      <c r="B58" s="1" t="s">
        <v>101</v>
      </c>
      <c r="C58" s="1" t="str">
        <f t="shared" si="2"/>
        <v>J</v>
      </c>
      <c r="D58" s="1" t="str">
        <f t="shared" si="3"/>
        <v>GANGGUAN</v>
      </c>
      <c r="E58" s="1" t="s">
        <v>96</v>
      </c>
      <c r="F58" s="1" t="s">
        <v>102</v>
      </c>
      <c r="G58" s="2">
        <v>44477</v>
      </c>
      <c r="H58" s="7">
        <v>0.80479166666666702</v>
      </c>
      <c r="I58" s="2">
        <v>44477</v>
      </c>
      <c r="J58" s="7">
        <v>0.83714120370370404</v>
      </c>
      <c r="K58" s="3">
        <v>2832</v>
      </c>
      <c r="L58" s="1">
        <v>0.78</v>
      </c>
      <c r="M58" s="4">
        <v>2208.96</v>
      </c>
      <c r="N58" s="1">
        <v>610</v>
      </c>
    </row>
    <row r="59" spans="1:14" s="8" customFormat="1" ht="15" thickBot="1">
      <c r="A59" s="1">
        <v>110</v>
      </c>
      <c r="B59" s="1" t="s">
        <v>103</v>
      </c>
      <c r="C59" s="1" t="str">
        <f t="shared" si="2"/>
        <v>J</v>
      </c>
      <c r="D59" s="1" t="str">
        <f t="shared" si="3"/>
        <v>GANGGUAN</v>
      </c>
      <c r="E59" s="1" t="s">
        <v>10</v>
      </c>
      <c r="F59" s="1" t="s">
        <v>40</v>
      </c>
      <c r="G59" s="2">
        <v>44478</v>
      </c>
      <c r="H59" s="7">
        <v>5.9490740740740702E-3</v>
      </c>
      <c r="I59" s="2">
        <v>44478</v>
      </c>
      <c r="J59" s="7">
        <v>2.4421296296296299E-2</v>
      </c>
      <c r="K59" s="3">
        <v>3747</v>
      </c>
      <c r="L59" s="1">
        <v>0.44</v>
      </c>
      <c r="M59" s="4">
        <v>1648.68</v>
      </c>
      <c r="N59" s="1">
        <v>412</v>
      </c>
    </row>
    <row r="60" spans="1:14" s="8" customFormat="1" ht="15" thickBot="1">
      <c r="A60" s="1">
        <v>113</v>
      </c>
      <c r="B60" s="1" t="s">
        <v>104</v>
      </c>
      <c r="C60" s="1" t="str">
        <f t="shared" si="2"/>
        <v>J</v>
      </c>
      <c r="D60" s="1" t="str">
        <f t="shared" si="3"/>
        <v>GANGGUAN</v>
      </c>
      <c r="E60" s="1" t="s">
        <v>10</v>
      </c>
      <c r="F60" s="1" t="s">
        <v>61</v>
      </c>
      <c r="G60" s="2">
        <v>44478</v>
      </c>
      <c r="H60" s="7">
        <v>0.16114583333333299</v>
      </c>
      <c r="I60" s="2">
        <v>44478</v>
      </c>
      <c r="J60" s="7">
        <v>0.33888888888888902</v>
      </c>
      <c r="K60" s="3">
        <v>3641</v>
      </c>
      <c r="L60" s="1">
        <v>4.2699999999999996</v>
      </c>
      <c r="M60" s="4">
        <v>15547.07</v>
      </c>
      <c r="N60" s="3">
        <v>2913</v>
      </c>
    </row>
    <row r="61" spans="1:14" s="8" customFormat="1" ht="15" thickBot="1">
      <c r="A61" s="1">
        <v>120</v>
      </c>
      <c r="B61" s="1" t="s">
        <v>105</v>
      </c>
      <c r="C61" s="1" t="str">
        <f t="shared" si="2"/>
        <v>J</v>
      </c>
      <c r="D61" s="1" t="str">
        <f t="shared" si="3"/>
        <v>GANGGUAN</v>
      </c>
      <c r="E61" s="1" t="s">
        <v>10</v>
      </c>
      <c r="F61" s="1" t="s">
        <v>68</v>
      </c>
      <c r="G61" s="2">
        <v>44478</v>
      </c>
      <c r="H61" s="7">
        <v>0.44233796296296302</v>
      </c>
      <c r="I61" s="2">
        <v>44478</v>
      </c>
      <c r="J61" s="7">
        <v>0.51552083333333298</v>
      </c>
      <c r="K61" s="3">
        <v>1101</v>
      </c>
      <c r="L61" s="1">
        <v>1.76</v>
      </c>
      <c r="M61" s="4">
        <v>1937.76</v>
      </c>
      <c r="N61" s="1">
        <v>359</v>
      </c>
    </row>
    <row r="62" spans="1:14" s="8" customFormat="1" ht="15" thickBot="1">
      <c r="A62" s="1">
        <v>122</v>
      </c>
      <c r="B62" s="1" t="s">
        <v>106</v>
      </c>
      <c r="C62" s="1" t="str">
        <f t="shared" si="2"/>
        <v>J</v>
      </c>
      <c r="D62" s="1" t="str">
        <f t="shared" si="3"/>
        <v>GANGGUAN</v>
      </c>
      <c r="E62" s="1" t="s">
        <v>55</v>
      </c>
      <c r="F62" s="1" t="s">
        <v>107</v>
      </c>
      <c r="G62" s="2">
        <v>44478</v>
      </c>
      <c r="H62" s="7">
        <v>0.602719907407407</v>
      </c>
      <c r="I62" s="2">
        <v>44478</v>
      </c>
      <c r="J62" s="7">
        <v>0.65416666666666701</v>
      </c>
      <c r="K62" s="3">
        <v>3456</v>
      </c>
      <c r="L62" s="1">
        <v>1.23</v>
      </c>
      <c r="M62" s="4">
        <v>4250.88</v>
      </c>
      <c r="N62" s="3">
        <v>1977</v>
      </c>
    </row>
    <row r="63" spans="1:14" s="8" customFormat="1" ht="15" thickBot="1">
      <c r="A63" s="1">
        <v>138</v>
      </c>
      <c r="B63" s="1" t="s">
        <v>108</v>
      </c>
      <c r="C63" s="1" t="str">
        <f t="shared" si="2"/>
        <v>J</v>
      </c>
      <c r="D63" s="1" t="str">
        <f t="shared" si="3"/>
        <v>GANGGUAN</v>
      </c>
      <c r="E63" s="1" t="s">
        <v>1</v>
      </c>
      <c r="F63" s="1" t="s">
        <v>2</v>
      </c>
      <c r="G63" s="2">
        <v>44478</v>
      </c>
      <c r="H63" s="7">
        <v>0.82763888888888903</v>
      </c>
      <c r="I63" s="2">
        <v>44478</v>
      </c>
      <c r="J63" s="7">
        <v>0.83489583333333295</v>
      </c>
      <c r="K63" s="1">
        <v>274</v>
      </c>
      <c r="L63" s="1">
        <v>0.17</v>
      </c>
      <c r="M63" s="1">
        <v>46.58</v>
      </c>
      <c r="N63" s="1">
        <v>8</v>
      </c>
    </row>
    <row r="64" spans="1:14" s="8" customFormat="1" ht="15" thickBot="1">
      <c r="A64" s="1">
        <v>145</v>
      </c>
      <c r="B64" s="1" t="s">
        <v>109</v>
      </c>
      <c r="C64" s="1" t="str">
        <f t="shared" si="2"/>
        <v>J</v>
      </c>
      <c r="D64" s="1" t="str">
        <f t="shared" si="3"/>
        <v>GANGGUAN</v>
      </c>
      <c r="E64" s="1" t="s">
        <v>7</v>
      </c>
      <c r="F64" s="1" t="s">
        <v>83</v>
      </c>
      <c r="G64" s="2">
        <v>44479</v>
      </c>
      <c r="H64" s="7">
        <v>0.38806712962963003</v>
      </c>
      <c r="I64" s="2">
        <v>44479</v>
      </c>
      <c r="J64" s="7">
        <v>0.51246527777777795</v>
      </c>
      <c r="K64" s="1">
        <v>201</v>
      </c>
      <c r="L64" s="1">
        <v>2.99</v>
      </c>
      <c r="M64" s="1">
        <v>600.99</v>
      </c>
      <c r="N64" s="1">
        <v>309</v>
      </c>
    </row>
    <row r="65" spans="1:14" s="8" customFormat="1" ht="15" thickBot="1">
      <c r="A65" s="1">
        <v>150</v>
      </c>
      <c r="B65" s="1" t="s">
        <v>110</v>
      </c>
      <c r="C65" s="1" t="str">
        <f t="shared" si="2"/>
        <v>J</v>
      </c>
      <c r="D65" s="1" t="str">
        <f t="shared" si="3"/>
        <v>GANGGUAN</v>
      </c>
      <c r="E65" s="1" t="s">
        <v>1</v>
      </c>
      <c r="F65" s="1" t="s">
        <v>2</v>
      </c>
      <c r="G65" s="2">
        <v>44479</v>
      </c>
      <c r="H65" s="7">
        <v>0.70530092592592597</v>
      </c>
      <c r="I65" s="2">
        <v>44479</v>
      </c>
      <c r="J65" s="7">
        <v>0.73309027777777802</v>
      </c>
      <c r="K65" s="1">
        <v>433</v>
      </c>
      <c r="L65" s="1">
        <v>0.67</v>
      </c>
      <c r="M65" s="1">
        <v>290.11</v>
      </c>
      <c r="N65" s="1">
        <v>42</v>
      </c>
    </row>
    <row r="66" spans="1:14" s="8" customFormat="1" ht="15" thickBot="1">
      <c r="A66" s="1">
        <v>152</v>
      </c>
      <c r="B66" s="1" t="s">
        <v>111</v>
      </c>
      <c r="C66" s="1" t="str">
        <f t="shared" si="2"/>
        <v>J</v>
      </c>
      <c r="D66" s="1" t="str">
        <f t="shared" si="3"/>
        <v>GANGGUAN</v>
      </c>
      <c r="E66" s="1" t="s">
        <v>7</v>
      </c>
      <c r="F66" s="1" t="s">
        <v>47</v>
      </c>
      <c r="G66" s="2">
        <v>44480</v>
      </c>
      <c r="H66" s="7">
        <v>0.38277777777777799</v>
      </c>
      <c r="I66" s="2">
        <v>44480</v>
      </c>
      <c r="J66" s="7">
        <v>0.44309027777777799</v>
      </c>
      <c r="K66" s="3">
        <v>6828</v>
      </c>
      <c r="L66" s="1">
        <v>1.45</v>
      </c>
      <c r="M66" s="4">
        <v>9900.6</v>
      </c>
      <c r="N66" s="3">
        <v>1825</v>
      </c>
    </row>
    <row r="67" spans="1:14" s="8" customFormat="1" ht="15" thickBot="1">
      <c r="A67" s="1">
        <v>155</v>
      </c>
      <c r="B67" s="1" t="s">
        <v>112</v>
      </c>
      <c r="C67" s="1" t="str">
        <f t="shared" si="2"/>
        <v>J</v>
      </c>
      <c r="D67" s="1" t="str">
        <f t="shared" si="3"/>
        <v>GANGGUAN</v>
      </c>
      <c r="E67" s="1" t="s">
        <v>1</v>
      </c>
      <c r="F67" s="1" t="s">
        <v>2</v>
      </c>
      <c r="G67" s="2">
        <v>44480</v>
      </c>
      <c r="H67" s="7">
        <v>0.44462962962962999</v>
      </c>
      <c r="I67" s="2">
        <v>44480</v>
      </c>
      <c r="J67" s="7">
        <v>0.46673611111111102</v>
      </c>
      <c r="K67" s="3">
        <v>3774</v>
      </c>
      <c r="L67" s="1">
        <v>0.53</v>
      </c>
      <c r="M67" s="4">
        <v>2000.22</v>
      </c>
      <c r="N67" s="1">
        <v>327</v>
      </c>
    </row>
    <row r="68" spans="1:14" s="8" customFormat="1" ht="15" thickBot="1">
      <c r="A68" s="1">
        <v>160</v>
      </c>
      <c r="B68" s="1" t="s">
        <v>113</v>
      </c>
      <c r="C68" s="1" t="str">
        <f t="shared" si="2"/>
        <v>J</v>
      </c>
      <c r="D68" s="1" t="str">
        <f t="shared" si="3"/>
        <v>GANGGUAN</v>
      </c>
      <c r="E68" s="1" t="s">
        <v>33</v>
      </c>
      <c r="F68" s="1" t="s">
        <v>114</v>
      </c>
      <c r="G68" s="2">
        <v>44480</v>
      </c>
      <c r="H68" s="7">
        <v>0.52762731481481495</v>
      </c>
      <c r="I68" s="2">
        <v>44480</v>
      </c>
      <c r="J68" s="7">
        <v>0.57013888888888897</v>
      </c>
      <c r="K68" s="3">
        <v>3121</v>
      </c>
      <c r="L68" s="1">
        <v>1.02</v>
      </c>
      <c r="M68" s="4">
        <v>3183.42</v>
      </c>
      <c r="N68" s="1">
        <v>353</v>
      </c>
    </row>
    <row r="69" spans="1:14" s="8" customFormat="1" ht="15" thickBot="1">
      <c r="A69" s="1">
        <v>167</v>
      </c>
      <c r="B69" s="1" t="s">
        <v>115</v>
      </c>
      <c r="C69" s="1" t="str">
        <f t="shared" si="2"/>
        <v>J</v>
      </c>
      <c r="D69" s="1" t="str">
        <f t="shared" si="3"/>
        <v>GANGGUAN</v>
      </c>
      <c r="E69" s="1" t="s">
        <v>89</v>
      </c>
      <c r="F69" s="1" t="s">
        <v>116</v>
      </c>
      <c r="G69" s="2">
        <v>44480</v>
      </c>
      <c r="H69" s="7">
        <v>0.77740740740740699</v>
      </c>
      <c r="I69" s="2">
        <v>44480</v>
      </c>
      <c r="J69" s="7">
        <v>0.80581018518518499</v>
      </c>
      <c r="K69" s="3">
        <v>22566</v>
      </c>
      <c r="L69" s="1">
        <v>0.68</v>
      </c>
      <c r="M69" s="4">
        <v>15344.88</v>
      </c>
      <c r="N69" s="3">
        <v>3015</v>
      </c>
    </row>
    <row r="70" spans="1:14" s="8" customFormat="1" ht="15" thickBot="1">
      <c r="A70" s="1">
        <v>175</v>
      </c>
      <c r="B70" s="1" t="s">
        <v>117</v>
      </c>
      <c r="C70" s="1" t="str">
        <f t="shared" si="2"/>
        <v>J</v>
      </c>
      <c r="D70" s="1" t="str">
        <f t="shared" si="3"/>
        <v>GANGGUAN</v>
      </c>
      <c r="E70" s="1" t="s">
        <v>15</v>
      </c>
      <c r="F70" s="1" t="s">
        <v>52</v>
      </c>
      <c r="G70" s="2">
        <v>44476</v>
      </c>
      <c r="H70" s="7">
        <v>0.63958333333333295</v>
      </c>
      <c r="I70" s="2">
        <v>44476</v>
      </c>
      <c r="J70" s="7">
        <v>0.65763888888888899</v>
      </c>
      <c r="K70" s="3">
        <v>2603</v>
      </c>
      <c r="L70" s="1">
        <v>0.43</v>
      </c>
      <c r="M70" s="4">
        <v>1119.29</v>
      </c>
      <c r="N70" s="1">
        <v>253</v>
      </c>
    </row>
    <row r="71" spans="1:14" s="8" customFormat="1" ht="15" thickBot="1">
      <c r="A71" s="1">
        <v>176</v>
      </c>
      <c r="B71" s="1" t="s">
        <v>117</v>
      </c>
      <c r="C71" s="1" t="str">
        <f t="shared" si="2"/>
        <v>J</v>
      </c>
      <c r="D71" s="1" t="str">
        <f t="shared" si="3"/>
        <v>GANGGUAN</v>
      </c>
      <c r="E71" s="1" t="s">
        <v>15</v>
      </c>
      <c r="F71" s="1" t="s">
        <v>52</v>
      </c>
      <c r="G71" s="2">
        <v>44476</v>
      </c>
      <c r="H71" s="7">
        <v>0.63958333333333295</v>
      </c>
      <c r="I71" s="2">
        <v>44476</v>
      </c>
      <c r="J71" s="7">
        <v>0.88333333333333297</v>
      </c>
      <c r="K71" s="1">
        <v>339</v>
      </c>
      <c r="L71" s="1">
        <v>5.85</v>
      </c>
      <c r="M71" s="4">
        <v>1983.15</v>
      </c>
      <c r="N71" s="1">
        <v>391</v>
      </c>
    </row>
    <row r="72" spans="1:14" s="8" customFormat="1" ht="15" thickBot="1">
      <c r="A72" s="1">
        <v>177</v>
      </c>
      <c r="B72" s="1" t="s">
        <v>118</v>
      </c>
      <c r="C72" s="1" t="str">
        <f t="shared" si="2"/>
        <v>J</v>
      </c>
      <c r="D72" s="1" t="str">
        <f t="shared" si="3"/>
        <v>GANGGUAN</v>
      </c>
      <c r="E72" s="1" t="s">
        <v>70</v>
      </c>
      <c r="F72" s="1" t="s">
        <v>119</v>
      </c>
      <c r="G72" s="2">
        <v>44476</v>
      </c>
      <c r="H72" s="7">
        <v>0.73750000000000004</v>
      </c>
      <c r="I72" s="2">
        <v>44476</v>
      </c>
      <c r="J72" s="7">
        <v>0.811805555555556</v>
      </c>
      <c r="K72" s="1">
        <v>210</v>
      </c>
      <c r="L72" s="1">
        <v>1.78</v>
      </c>
      <c r="M72" s="1">
        <v>373.8</v>
      </c>
      <c r="N72" s="1">
        <v>145</v>
      </c>
    </row>
    <row r="73" spans="1:14" s="8" customFormat="1" ht="15" thickBot="1">
      <c r="A73" s="1">
        <v>178</v>
      </c>
      <c r="B73" s="1" t="s">
        <v>118</v>
      </c>
      <c r="C73" s="1" t="str">
        <f t="shared" si="2"/>
        <v>J</v>
      </c>
      <c r="D73" s="1" t="str">
        <f t="shared" si="3"/>
        <v>GANGGUAN</v>
      </c>
      <c r="E73" s="1" t="s">
        <v>70</v>
      </c>
      <c r="F73" s="1" t="s">
        <v>119</v>
      </c>
      <c r="G73" s="2">
        <v>44476</v>
      </c>
      <c r="H73" s="7">
        <v>0.73750000000000004</v>
      </c>
      <c r="I73" s="2">
        <v>44476</v>
      </c>
      <c r="J73" s="7">
        <v>0.81736111111111098</v>
      </c>
      <c r="K73" s="1">
        <v>210</v>
      </c>
      <c r="L73" s="1">
        <v>1.92</v>
      </c>
      <c r="M73" s="1">
        <v>403.2</v>
      </c>
      <c r="N73" s="1">
        <v>156</v>
      </c>
    </row>
    <row r="74" spans="1:14" s="8" customFormat="1" ht="15" thickBot="1">
      <c r="A74" s="1">
        <v>179</v>
      </c>
      <c r="B74" s="1" t="s">
        <v>118</v>
      </c>
      <c r="C74" s="1" t="str">
        <f t="shared" si="2"/>
        <v>J</v>
      </c>
      <c r="D74" s="1" t="str">
        <f t="shared" si="3"/>
        <v>GANGGUAN</v>
      </c>
      <c r="E74" s="1" t="s">
        <v>70</v>
      </c>
      <c r="F74" s="1" t="s">
        <v>119</v>
      </c>
      <c r="G74" s="2">
        <v>44476</v>
      </c>
      <c r="H74" s="7">
        <v>0.73750000000000004</v>
      </c>
      <c r="I74" s="2">
        <v>44476</v>
      </c>
      <c r="J74" s="7">
        <v>0.86041666666666705</v>
      </c>
      <c r="K74" s="1">
        <v>84</v>
      </c>
      <c r="L74" s="1">
        <v>2.95</v>
      </c>
      <c r="M74" s="1">
        <v>247.8</v>
      </c>
      <c r="N74" s="1">
        <v>96</v>
      </c>
    </row>
    <row r="75" spans="1:14" s="8" customFormat="1" ht="15" thickBot="1">
      <c r="A75" s="1">
        <v>180</v>
      </c>
      <c r="B75" s="1" t="s">
        <v>120</v>
      </c>
      <c r="C75" s="1" t="str">
        <f t="shared" si="2"/>
        <v>J</v>
      </c>
      <c r="D75" s="1" t="str">
        <f t="shared" si="3"/>
        <v>GANGGUAN</v>
      </c>
      <c r="E75" s="1" t="s">
        <v>70</v>
      </c>
      <c r="F75" s="1" t="s">
        <v>121</v>
      </c>
      <c r="G75" s="2">
        <v>44476</v>
      </c>
      <c r="H75" s="7">
        <v>0.73750000000000004</v>
      </c>
      <c r="I75" s="2">
        <v>44476</v>
      </c>
      <c r="J75" s="7">
        <v>0.749305555555556</v>
      </c>
      <c r="K75" s="1">
        <v>583</v>
      </c>
      <c r="L75" s="1">
        <v>0.28000000000000003</v>
      </c>
      <c r="M75" s="1">
        <v>163.24</v>
      </c>
      <c r="N75" s="1">
        <v>64</v>
      </c>
    </row>
    <row r="76" spans="1:14" s="8" customFormat="1" ht="15" thickBot="1">
      <c r="A76" s="1">
        <v>181</v>
      </c>
      <c r="B76" s="1" t="s">
        <v>120</v>
      </c>
      <c r="C76" s="1" t="str">
        <f t="shared" si="2"/>
        <v>J</v>
      </c>
      <c r="D76" s="1" t="str">
        <f t="shared" si="3"/>
        <v>GANGGUAN</v>
      </c>
      <c r="E76" s="1" t="s">
        <v>70</v>
      </c>
      <c r="F76" s="1" t="s">
        <v>121</v>
      </c>
      <c r="G76" s="2">
        <v>44476</v>
      </c>
      <c r="H76" s="7">
        <v>0.73750000000000004</v>
      </c>
      <c r="I76" s="2">
        <v>44476</v>
      </c>
      <c r="J76" s="7">
        <v>0.88194444444444398</v>
      </c>
      <c r="K76" s="1">
        <v>135</v>
      </c>
      <c r="L76" s="1">
        <v>3.47</v>
      </c>
      <c r="M76" s="1">
        <v>468.45</v>
      </c>
      <c r="N76" s="1">
        <v>361</v>
      </c>
    </row>
    <row r="77" spans="1:14" s="8" customFormat="1" ht="15" thickBot="1">
      <c r="A77" s="1">
        <v>182</v>
      </c>
      <c r="B77" s="1" t="s">
        <v>122</v>
      </c>
      <c r="C77" s="1" t="str">
        <f t="shared" si="2"/>
        <v>J</v>
      </c>
      <c r="D77" s="1" t="str">
        <f t="shared" si="3"/>
        <v>GANGGUAN</v>
      </c>
      <c r="E77" s="1" t="s">
        <v>10</v>
      </c>
      <c r="F77" s="1" t="s">
        <v>61</v>
      </c>
      <c r="G77" s="2">
        <v>44481</v>
      </c>
      <c r="H77" s="7">
        <v>0.45210648148148103</v>
      </c>
      <c r="I77" s="2">
        <v>44481</v>
      </c>
      <c r="J77" s="7">
        <v>0.49795138888888901</v>
      </c>
      <c r="K77" s="3">
        <v>6380</v>
      </c>
      <c r="L77" s="1">
        <v>1.1000000000000001</v>
      </c>
      <c r="M77" s="4">
        <v>7018</v>
      </c>
      <c r="N77" s="3">
        <v>1311</v>
      </c>
    </row>
    <row r="78" spans="1:14" s="8" customFormat="1" ht="15" thickBot="1">
      <c r="A78" s="1">
        <v>183</v>
      </c>
      <c r="B78" s="1" t="s">
        <v>123</v>
      </c>
      <c r="C78" s="1" t="str">
        <f t="shared" si="2"/>
        <v>J</v>
      </c>
      <c r="D78" s="1" t="str">
        <f t="shared" si="3"/>
        <v>GANGGUAN</v>
      </c>
      <c r="E78" s="1" t="s">
        <v>33</v>
      </c>
      <c r="F78" s="1" t="s">
        <v>124</v>
      </c>
      <c r="G78" s="2">
        <v>44479</v>
      </c>
      <c r="H78" s="7">
        <v>0.72986111111111096</v>
      </c>
      <c r="I78" s="2">
        <v>44479</v>
      </c>
      <c r="J78" s="7">
        <v>0.74513888888888902</v>
      </c>
      <c r="K78" s="3">
        <v>2389</v>
      </c>
      <c r="L78" s="1">
        <v>0.37</v>
      </c>
      <c r="M78" s="1">
        <v>883.93</v>
      </c>
      <c r="N78" s="1">
        <v>98</v>
      </c>
    </row>
    <row r="79" spans="1:14" s="8" customFormat="1" ht="15" thickBot="1">
      <c r="A79" s="1">
        <v>184</v>
      </c>
      <c r="B79" s="1" t="s">
        <v>123</v>
      </c>
      <c r="C79" s="1" t="str">
        <f t="shared" si="2"/>
        <v>J</v>
      </c>
      <c r="D79" s="1" t="str">
        <f t="shared" si="3"/>
        <v>GANGGUAN</v>
      </c>
      <c r="E79" s="1" t="s">
        <v>33</v>
      </c>
      <c r="F79" s="1" t="s">
        <v>124</v>
      </c>
      <c r="G79" s="2">
        <v>44479</v>
      </c>
      <c r="H79" s="7">
        <v>0.72986111111111096</v>
      </c>
      <c r="I79" s="2">
        <v>44479</v>
      </c>
      <c r="J79" s="7">
        <v>0.79513888888888895</v>
      </c>
      <c r="K79" s="1">
        <v>964</v>
      </c>
      <c r="L79" s="1">
        <v>1.57</v>
      </c>
      <c r="M79" s="4">
        <v>1513.48</v>
      </c>
      <c r="N79" s="1">
        <v>167</v>
      </c>
    </row>
    <row r="80" spans="1:14" s="8" customFormat="1" ht="15" thickBot="1">
      <c r="A80" s="1">
        <v>186</v>
      </c>
      <c r="B80" s="1" t="s">
        <v>125</v>
      </c>
      <c r="C80" s="1" t="str">
        <f t="shared" si="2"/>
        <v>J</v>
      </c>
      <c r="D80" s="1" t="str">
        <f t="shared" si="3"/>
        <v>GANGGUAN</v>
      </c>
      <c r="E80" s="1" t="s">
        <v>10</v>
      </c>
      <c r="F80" s="1" t="s">
        <v>61</v>
      </c>
      <c r="G80" s="2">
        <v>44479</v>
      </c>
      <c r="H80" s="7">
        <v>0.38750000000000001</v>
      </c>
      <c r="I80" s="2">
        <v>44479</v>
      </c>
      <c r="J80" s="7">
        <v>0.39861111111111103</v>
      </c>
      <c r="K80" s="3">
        <v>20320</v>
      </c>
      <c r="L80" s="1">
        <v>0.27</v>
      </c>
      <c r="M80" s="4">
        <v>5486.4</v>
      </c>
      <c r="N80" s="3">
        <v>1063</v>
      </c>
    </row>
    <row r="81" spans="1:14" s="8" customFormat="1" ht="15" thickBot="1">
      <c r="A81" s="1">
        <v>187</v>
      </c>
      <c r="B81" s="1" t="s">
        <v>125</v>
      </c>
      <c r="C81" s="1" t="str">
        <f t="shared" si="2"/>
        <v>J</v>
      </c>
      <c r="D81" s="1" t="str">
        <f t="shared" si="3"/>
        <v>GANGGUAN</v>
      </c>
      <c r="E81" s="1" t="s">
        <v>10</v>
      </c>
      <c r="F81" s="1" t="s">
        <v>61</v>
      </c>
      <c r="G81" s="2">
        <v>44479</v>
      </c>
      <c r="H81" s="7">
        <v>0.38750000000000001</v>
      </c>
      <c r="I81" s="2">
        <v>44479</v>
      </c>
      <c r="J81" s="7">
        <v>0.51111111111111096</v>
      </c>
      <c r="K81" s="3">
        <v>1101</v>
      </c>
      <c r="L81" s="1">
        <v>2.97</v>
      </c>
      <c r="M81" s="4">
        <v>3269.97</v>
      </c>
      <c r="N81" s="1">
        <v>610</v>
      </c>
    </row>
    <row r="82" spans="1:14" s="8" customFormat="1" ht="15" thickBot="1">
      <c r="A82" s="1">
        <v>191</v>
      </c>
      <c r="B82" s="1" t="s">
        <v>126</v>
      </c>
      <c r="C82" s="1" t="str">
        <f t="shared" si="2"/>
        <v>J</v>
      </c>
      <c r="D82" s="1" t="str">
        <f t="shared" si="3"/>
        <v>GANGGUAN</v>
      </c>
      <c r="E82" s="1" t="s">
        <v>18</v>
      </c>
      <c r="F82" s="1" t="s">
        <v>94</v>
      </c>
      <c r="G82" s="2">
        <v>44482</v>
      </c>
      <c r="H82" s="7">
        <v>6.5300925925925901E-2</v>
      </c>
      <c r="I82" s="2">
        <v>44482</v>
      </c>
      <c r="J82" s="7">
        <v>0.117418981481481</v>
      </c>
      <c r="K82" s="3">
        <v>4434</v>
      </c>
      <c r="L82" s="1">
        <v>1.25</v>
      </c>
      <c r="M82" s="4">
        <v>5542.5</v>
      </c>
      <c r="N82" s="3">
        <v>1184</v>
      </c>
    </row>
    <row r="83" spans="1:14" s="8" customFormat="1" ht="15" thickBot="1">
      <c r="A83" s="1">
        <v>195</v>
      </c>
      <c r="B83" s="1" t="s">
        <v>127</v>
      </c>
      <c r="C83" s="1" t="str">
        <f t="shared" si="2"/>
        <v>J</v>
      </c>
      <c r="D83" s="1" t="str">
        <f t="shared" si="3"/>
        <v>GANGGUAN</v>
      </c>
      <c r="E83" s="1" t="s">
        <v>1</v>
      </c>
      <c r="F83" s="1" t="s">
        <v>28</v>
      </c>
      <c r="G83" s="2">
        <v>44482</v>
      </c>
      <c r="H83" s="7">
        <v>0.72436342592592595</v>
      </c>
      <c r="I83" s="2">
        <v>44482</v>
      </c>
      <c r="J83" s="7">
        <v>0.78472222222222199</v>
      </c>
      <c r="K83" s="3">
        <v>7667</v>
      </c>
      <c r="L83" s="1">
        <v>1.45</v>
      </c>
      <c r="M83" s="4">
        <v>11117.15</v>
      </c>
      <c r="N83" s="3">
        <v>2011</v>
      </c>
    </row>
    <row r="84" spans="1:14" s="8" customFormat="1" ht="15" thickBot="1">
      <c r="A84" s="1">
        <v>196</v>
      </c>
      <c r="B84" s="1" t="s">
        <v>128</v>
      </c>
      <c r="C84" s="1" t="str">
        <f t="shared" si="2"/>
        <v>J</v>
      </c>
      <c r="D84" s="1" t="str">
        <f t="shared" si="3"/>
        <v>GANGGUAN</v>
      </c>
      <c r="E84" s="1" t="s">
        <v>15</v>
      </c>
      <c r="F84" s="1" t="s">
        <v>76</v>
      </c>
      <c r="G84" s="2">
        <v>44482</v>
      </c>
      <c r="H84" s="7">
        <v>0.75181712962962999</v>
      </c>
      <c r="I84" s="2">
        <v>44482</v>
      </c>
      <c r="J84" s="7">
        <v>0.78333333333333299</v>
      </c>
      <c r="K84" s="1">
        <v>844</v>
      </c>
      <c r="L84" s="1">
        <v>0.76</v>
      </c>
      <c r="M84" s="1">
        <v>641.44000000000005</v>
      </c>
      <c r="N84" s="1">
        <v>102</v>
      </c>
    </row>
    <row r="85" spans="1:14" s="8" customFormat="1" ht="15" thickBot="1">
      <c r="A85" s="1">
        <v>197</v>
      </c>
      <c r="B85" s="1" t="s">
        <v>129</v>
      </c>
      <c r="C85" s="1" t="str">
        <f t="shared" si="2"/>
        <v>J</v>
      </c>
      <c r="D85" s="1" t="str">
        <f t="shared" si="3"/>
        <v>GANGGUAN</v>
      </c>
      <c r="E85" s="1" t="s">
        <v>15</v>
      </c>
      <c r="F85" s="1" t="s">
        <v>88</v>
      </c>
      <c r="G85" s="2">
        <v>44482</v>
      </c>
      <c r="H85" s="7">
        <v>0.76747685185185199</v>
      </c>
      <c r="I85" s="2">
        <v>44482</v>
      </c>
      <c r="J85" s="7">
        <v>0.83194444444444404</v>
      </c>
      <c r="K85" s="1">
        <v>677</v>
      </c>
      <c r="L85" s="1">
        <v>1.55</v>
      </c>
      <c r="M85" s="4">
        <v>1049.3499999999999</v>
      </c>
      <c r="N85" s="1">
        <v>207</v>
      </c>
    </row>
    <row r="86" spans="1:14" s="8" customFormat="1" ht="15" thickBot="1">
      <c r="A86" s="1">
        <v>198</v>
      </c>
      <c r="B86" s="1" t="s">
        <v>129</v>
      </c>
      <c r="C86" s="1" t="str">
        <f t="shared" si="2"/>
        <v>J</v>
      </c>
      <c r="D86" s="1" t="str">
        <f t="shared" si="3"/>
        <v>GANGGUAN</v>
      </c>
      <c r="E86" s="1" t="s">
        <v>89</v>
      </c>
      <c r="F86" s="1" t="s">
        <v>88</v>
      </c>
      <c r="G86" s="2">
        <v>44482</v>
      </c>
      <c r="H86" s="7">
        <v>0.76747685185185199</v>
      </c>
      <c r="I86" s="2">
        <v>44482</v>
      </c>
      <c r="J86" s="7">
        <v>0.83194444444444404</v>
      </c>
      <c r="K86" s="3">
        <v>9417</v>
      </c>
      <c r="L86" s="1">
        <v>1.55</v>
      </c>
      <c r="M86" s="4">
        <v>14596.35</v>
      </c>
      <c r="N86" s="3">
        <v>2282</v>
      </c>
    </row>
    <row r="87" spans="1:14" s="8" customFormat="1" ht="15" thickBot="1">
      <c r="A87" s="1">
        <v>203</v>
      </c>
      <c r="B87" s="1" t="s">
        <v>130</v>
      </c>
      <c r="C87" s="1" t="str">
        <f t="shared" si="2"/>
        <v>J</v>
      </c>
      <c r="D87" s="1" t="str">
        <f t="shared" si="3"/>
        <v>GANGGUAN</v>
      </c>
      <c r="E87" s="1" t="s">
        <v>7</v>
      </c>
      <c r="F87" s="1" t="s">
        <v>131</v>
      </c>
      <c r="G87" s="2">
        <v>44483</v>
      </c>
      <c r="H87" s="7">
        <v>0.42057870370370398</v>
      </c>
      <c r="I87" s="2">
        <v>44483</v>
      </c>
      <c r="J87" s="7">
        <v>0.44091435185185202</v>
      </c>
      <c r="K87" s="3">
        <v>24833</v>
      </c>
      <c r="L87" s="1">
        <v>0.49</v>
      </c>
      <c r="M87" s="4">
        <v>12168.17</v>
      </c>
      <c r="N87" s="3">
        <v>2395</v>
      </c>
    </row>
    <row r="88" spans="1:14" s="8" customFormat="1" ht="15" thickBot="1">
      <c r="A88" s="1">
        <v>205</v>
      </c>
      <c r="B88" s="1" t="s">
        <v>132</v>
      </c>
      <c r="C88" s="1" t="str">
        <f t="shared" si="2"/>
        <v>J</v>
      </c>
      <c r="D88" s="1" t="str">
        <f t="shared" si="3"/>
        <v>GANGGUAN</v>
      </c>
      <c r="E88" s="1" t="s">
        <v>10</v>
      </c>
      <c r="F88" s="1" t="s">
        <v>61</v>
      </c>
      <c r="G88" s="2">
        <v>44483</v>
      </c>
      <c r="H88" s="7">
        <v>0.64740740740740699</v>
      </c>
      <c r="I88" s="2">
        <v>44483</v>
      </c>
      <c r="J88" s="7">
        <v>0.710243055555556</v>
      </c>
      <c r="K88" s="3">
        <v>1789</v>
      </c>
      <c r="L88" s="1">
        <v>1.51</v>
      </c>
      <c r="M88" s="4">
        <v>2701.39</v>
      </c>
      <c r="N88" s="1">
        <v>708</v>
      </c>
    </row>
    <row r="89" spans="1:14" s="8" customFormat="1" ht="15" thickBot="1">
      <c r="A89" s="1">
        <v>206</v>
      </c>
      <c r="B89" s="1" t="s">
        <v>133</v>
      </c>
      <c r="C89" s="1" t="str">
        <f t="shared" si="2"/>
        <v>J</v>
      </c>
      <c r="D89" s="1" t="str">
        <f t="shared" si="3"/>
        <v>GANGGUAN</v>
      </c>
      <c r="E89" s="1" t="s">
        <v>7</v>
      </c>
      <c r="F89" s="1" t="s">
        <v>131</v>
      </c>
      <c r="G89" s="2">
        <v>44483</v>
      </c>
      <c r="H89" s="7">
        <v>0.67031249999999998</v>
      </c>
      <c r="I89" s="2">
        <v>44483</v>
      </c>
      <c r="J89" s="7">
        <v>0.73692129629629599</v>
      </c>
      <c r="K89" s="3">
        <v>4411</v>
      </c>
      <c r="L89" s="1">
        <v>1.6</v>
      </c>
      <c r="M89" s="4">
        <v>7057.6</v>
      </c>
      <c r="N89" s="3">
        <v>1389</v>
      </c>
    </row>
    <row r="90" spans="1:14" s="8" customFormat="1" ht="15" thickBot="1">
      <c r="A90" s="1">
        <v>209</v>
      </c>
      <c r="B90" s="1" t="s">
        <v>134</v>
      </c>
      <c r="C90" s="1" t="str">
        <f t="shared" si="2"/>
        <v>J</v>
      </c>
      <c r="D90" s="1" t="str">
        <f t="shared" si="3"/>
        <v>GANGGUAN</v>
      </c>
      <c r="E90" s="1" t="s">
        <v>58</v>
      </c>
      <c r="F90" s="1" t="s">
        <v>135</v>
      </c>
      <c r="G90" s="2">
        <v>44480</v>
      </c>
      <c r="H90" s="7">
        <v>0.64305555555555605</v>
      </c>
      <c r="I90" s="2">
        <v>44480</v>
      </c>
      <c r="J90" s="7">
        <v>0.66527777777777797</v>
      </c>
      <c r="K90" s="1">
        <v>357</v>
      </c>
      <c r="L90" s="1">
        <v>0.53</v>
      </c>
      <c r="M90" s="1">
        <v>189.21</v>
      </c>
      <c r="N90" s="1">
        <v>55</v>
      </c>
    </row>
    <row r="91" spans="1:14" s="8" customFormat="1" ht="15" thickBot="1">
      <c r="A91" s="1">
        <v>213</v>
      </c>
      <c r="B91" s="1" t="s">
        <v>136</v>
      </c>
      <c r="C91" s="1" t="str">
        <f t="shared" si="2"/>
        <v>J</v>
      </c>
      <c r="D91" s="1" t="str">
        <f t="shared" si="3"/>
        <v>GANGGUAN</v>
      </c>
      <c r="E91" s="1" t="s">
        <v>10</v>
      </c>
      <c r="F91" s="1" t="s">
        <v>61</v>
      </c>
      <c r="G91" s="2">
        <v>44484</v>
      </c>
      <c r="H91" s="7">
        <v>9.37847222222222E-2</v>
      </c>
      <c r="I91" s="2">
        <v>44484</v>
      </c>
      <c r="J91" s="7">
        <v>0.115416666666667</v>
      </c>
      <c r="K91" s="3">
        <v>1789</v>
      </c>
      <c r="L91" s="1">
        <v>0.52</v>
      </c>
      <c r="M91" s="1">
        <v>930.28</v>
      </c>
      <c r="N91" s="1">
        <v>244</v>
      </c>
    </row>
    <row r="92" spans="1:14" s="8" customFormat="1" ht="15" thickBot="1">
      <c r="A92" s="1">
        <v>221</v>
      </c>
      <c r="B92" s="1" t="s">
        <v>137</v>
      </c>
      <c r="C92" s="1" t="str">
        <f t="shared" si="2"/>
        <v>J</v>
      </c>
      <c r="D92" s="1" t="str">
        <f t="shared" si="3"/>
        <v>GANGGUAN</v>
      </c>
      <c r="E92" s="1" t="s">
        <v>1</v>
      </c>
      <c r="F92" s="1" t="s">
        <v>2</v>
      </c>
      <c r="G92" s="2">
        <v>44480</v>
      </c>
      <c r="H92" s="7">
        <v>0.37083333333333302</v>
      </c>
      <c r="I92" s="2">
        <v>44480</v>
      </c>
      <c r="J92" s="7">
        <v>0.41249999999999998</v>
      </c>
      <c r="K92" s="3">
        <v>1516</v>
      </c>
      <c r="L92" s="1">
        <v>1</v>
      </c>
      <c r="M92" s="4">
        <v>1516</v>
      </c>
      <c r="N92" s="1">
        <v>416</v>
      </c>
    </row>
    <row r="93" spans="1:14" s="8" customFormat="1" ht="15" thickBot="1">
      <c r="A93" s="1">
        <v>222</v>
      </c>
      <c r="B93" s="1" t="s">
        <v>137</v>
      </c>
      <c r="C93" s="1" t="str">
        <f t="shared" si="2"/>
        <v>J</v>
      </c>
      <c r="D93" s="1" t="str">
        <f t="shared" si="3"/>
        <v>GANGGUAN</v>
      </c>
      <c r="E93" s="1" t="s">
        <v>1</v>
      </c>
      <c r="F93" s="1" t="s">
        <v>2</v>
      </c>
      <c r="G93" s="2">
        <v>44480</v>
      </c>
      <c r="H93" s="7">
        <v>0.37083333333333302</v>
      </c>
      <c r="I93" s="2">
        <v>44480</v>
      </c>
      <c r="J93" s="7">
        <v>0.49444444444444402</v>
      </c>
      <c r="K93" s="1">
        <v>244</v>
      </c>
      <c r="L93" s="1">
        <v>2.97</v>
      </c>
      <c r="M93" s="1">
        <v>724.68</v>
      </c>
      <c r="N93" s="1">
        <v>120</v>
      </c>
    </row>
    <row r="94" spans="1:14" s="8" customFormat="1" ht="15" thickBot="1">
      <c r="A94" s="1">
        <v>231</v>
      </c>
      <c r="B94" s="1" t="s">
        <v>138</v>
      </c>
      <c r="C94" s="1" t="str">
        <f t="shared" si="2"/>
        <v>J</v>
      </c>
      <c r="D94" s="1" t="str">
        <f t="shared" si="3"/>
        <v>GANGGUAN</v>
      </c>
      <c r="E94" s="1" t="s">
        <v>15</v>
      </c>
      <c r="F94" s="1" t="s">
        <v>52</v>
      </c>
      <c r="G94" s="2">
        <v>44485</v>
      </c>
      <c r="H94" s="7">
        <v>0.41604166666666698</v>
      </c>
      <c r="I94" s="2">
        <v>44485</v>
      </c>
      <c r="J94" s="7">
        <v>0.438541666666667</v>
      </c>
      <c r="K94" s="3">
        <v>2166</v>
      </c>
      <c r="L94" s="1">
        <v>0.54</v>
      </c>
      <c r="M94" s="4">
        <v>1169.6400000000001</v>
      </c>
      <c r="N94" s="1">
        <v>223</v>
      </c>
    </row>
    <row r="95" spans="1:14" s="8" customFormat="1" ht="15" thickBot="1">
      <c r="A95" s="1">
        <v>237</v>
      </c>
      <c r="B95" s="1" t="s">
        <v>139</v>
      </c>
      <c r="C95" s="1" t="str">
        <f t="shared" si="2"/>
        <v>J</v>
      </c>
      <c r="D95" s="1" t="str">
        <f t="shared" si="3"/>
        <v>GANGGUAN</v>
      </c>
      <c r="E95" s="1" t="s">
        <v>7</v>
      </c>
      <c r="F95" s="1" t="s">
        <v>131</v>
      </c>
      <c r="G95" s="2">
        <v>44485</v>
      </c>
      <c r="H95" s="7">
        <v>0.76041666666666696</v>
      </c>
      <c r="I95" s="2">
        <v>44485</v>
      </c>
      <c r="J95" s="7">
        <v>0.82291666666666696</v>
      </c>
      <c r="K95" s="1">
        <v>512</v>
      </c>
      <c r="L95" s="1">
        <v>1.5</v>
      </c>
      <c r="M95" s="1">
        <v>768</v>
      </c>
      <c r="N95" s="1">
        <v>138</v>
      </c>
    </row>
    <row r="96" spans="1:14" s="8" customFormat="1" ht="15" thickBot="1">
      <c r="A96" s="1">
        <v>239</v>
      </c>
      <c r="B96" s="1" t="s">
        <v>140</v>
      </c>
      <c r="C96" s="1" t="str">
        <f t="shared" si="2"/>
        <v>J</v>
      </c>
      <c r="D96" s="1" t="str">
        <f t="shared" si="3"/>
        <v>GANGGUAN</v>
      </c>
      <c r="E96" s="1" t="s">
        <v>15</v>
      </c>
      <c r="F96" s="1" t="s">
        <v>76</v>
      </c>
      <c r="G96" s="2">
        <v>44485</v>
      </c>
      <c r="H96" s="7">
        <v>0.99307870370370399</v>
      </c>
      <c r="I96" s="2">
        <v>44486</v>
      </c>
      <c r="J96" s="7">
        <v>2.6388888888888899E-2</v>
      </c>
      <c r="K96" s="3">
        <v>5822</v>
      </c>
      <c r="L96" s="1">
        <v>0.8</v>
      </c>
      <c r="M96" s="4">
        <v>4657.6000000000004</v>
      </c>
      <c r="N96" s="1">
        <v>880</v>
      </c>
    </row>
    <row r="97" spans="1:14" s="8" customFormat="1" ht="15" thickBot="1">
      <c r="A97" s="1">
        <v>246</v>
      </c>
      <c r="B97" s="1" t="s">
        <v>141</v>
      </c>
      <c r="C97" s="1" t="str">
        <f t="shared" si="2"/>
        <v>J</v>
      </c>
      <c r="D97" s="1" t="str">
        <f t="shared" si="3"/>
        <v>GANGGUAN</v>
      </c>
      <c r="E97" s="1" t="s">
        <v>1</v>
      </c>
      <c r="F97" s="1" t="s">
        <v>28</v>
      </c>
      <c r="G97" s="2">
        <v>44486</v>
      </c>
      <c r="H97" s="7">
        <v>0.49336805555555602</v>
      </c>
      <c r="I97" s="2">
        <v>44486</v>
      </c>
      <c r="J97" s="7">
        <v>0.56111111111111101</v>
      </c>
      <c r="K97" s="3">
        <v>7667</v>
      </c>
      <c r="L97" s="1">
        <v>1.63</v>
      </c>
      <c r="M97" s="4">
        <v>12497.21</v>
      </c>
      <c r="N97" s="3">
        <v>2261</v>
      </c>
    </row>
    <row r="98" spans="1:14" s="8" customFormat="1" ht="15" thickBot="1">
      <c r="A98" s="1">
        <v>251</v>
      </c>
      <c r="B98" s="1" t="s">
        <v>142</v>
      </c>
      <c r="C98" s="1" t="str">
        <f t="shared" si="2"/>
        <v>J</v>
      </c>
      <c r="D98" s="1" t="str">
        <f t="shared" si="3"/>
        <v>GANGGUAN</v>
      </c>
      <c r="E98" s="1" t="s">
        <v>18</v>
      </c>
      <c r="F98" s="1" t="s">
        <v>143</v>
      </c>
      <c r="G98" s="2">
        <v>44486</v>
      </c>
      <c r="H98" s="7">
        <v>0.72856481481481505</v>
      </c>
      <c r="I98" s="2">
        <v>44486</v>
      </c>
      <c r="J98" s="7">
        <v>0.78900462962963003</v>
      </c>
      <c r="K98" s="3">
        <v>4960</v>
      </c>
      <c r="L98" s="1">
        <v>1.45</v>
      </c>
      <c r="M98" s="4">
        <v>7192</v>
      </c>
      <c r="N98" s="3">
        <v>1584</v>
      </c>
    </row>
    <row r="99" spans="1:14" s="8" customFormat="1" ht="15" thickBot="1">
      <c r="A99" s="1">
        <v>252</v>
      </c>
      <c r="B99" s="1" t="s">
        <v>144</v>
      </c>
      <c r="C99" s="1" t="str">
        <f t="shared" si="2"/>
        <v>J</v>
      </c>
      <c r="D99" s="1" t="str">
        <f t="shared" si="3"/>
        <v>GANGGUAN</v>
      </c>
      <c r="E99" s="1" t="s">
        <v>4</v>
      </c>
      <c r="F99" s="1" t="s">
        <v>78</v>
      </c>
      <c r="G99" s="2">
        <v>44486</v>
      </c>
      <c r="H99" s="7">
        <v>0.75</v>
      </c>
      <c r="I99" s="2">
        <v>44486</v>
      </c>
      <c r="J99" s="7">
        <v>0.75763888888888897</v>
      </c>
      <c r="K99" s="3">
        <v>10611</v>
      </c>
      <c r="L99" s="1">
        <v>0.18</v>
      </c>
      <c r="M99" s="4">
        <v>1909.98</v>
      </c>
      <c r="N99" s="1">
        <v>556</v>
      </c>
    </row>
    <row r="100" spans="1:14" s="8" customFormat="1" ht="15" thickBot="1">
      <c r="A100" s="1">
        <v>256</v>
      </c>
      <c r="B100" s="1" t="s">
        <v>145</v>
      </c>
      <c r="C100" s="1" t="str">
        <f t="shared" si="2"/>
        <v>J</v>
      </c>
      <c r="D100" s="1" t="str">
        <f t="shared" si="3"/>
        <v>GANGGUAN</v>
      </c>
      <c r="E100" s="1" t="s">
        <v>4</v>
      </c>
      <c r="F100" s="1" t="s">
        <v>146</v>
      </c>
      <c r="G100" s="2">
        <v>44487</v>
      </c>
      <c r="H100" s="7">
        <v>0.37658564814814799</v>
      </c>
      <c r="I100" s="2">
        <v>44487</v>
      </c>
      <c r="J100" s="7">
        <v>0.39791666666666697</v>
      </c>
      <c r="K100" s="3">
        <v>18081</v>
      </c>
      <c r="L100" s="1">
        <v>0.51</v>
      </c>
      <c r="M100" s="4">
        <v>9221.31</v>
      </c>
      <c r="N100" s="3">
        <v>2220</v>
      </c>
    </row>
    <row r="101" spans="1:14" s="8" customFormat="1" ht="15" thickBot="1">
      <c r="A101" s="1">
        <v>262</v>
      </c>
      <c r="B101" s="1" t="s">
        <v>147</v>
      </c>
      <c r="C101" s="1" t="str">
        <f t="shared" si="2"/>
        <v>J</v>
      </c>
      <c r="D101" s="1" t="str">
        <f t="shared" si="3"/>
        <v>GANGGUAN</v>
      </c>
      <c r="E101" s="1" t="s">
        <v>18</v>
      </c>
      <c r="F101" s="1" t="s">
        <v>148</v>
      </c>
      <c r="G101" s="2">
        <v>44487</v>
      </c>
      <c r="H101" s="7">
        <v>0.49625000000000002</v>
      </c>
      <c r="I101" s="2">
        <v>44487</v>
      </c>
      <c r="J101" s="7">
        <v>0.563194444444444</v>
      </c>
      <c r="K101" s="3">
        <v>1847</v>
      </c>
      <c r="L101" s="1">
        <v>1.61</v>
      </c>
      <c r="M101" s="4">
        <v>2973.67</v>
      </c>
      <c r="N101" s="1">
        <v>621</v>
      </c>
    </row>
    <row r="102" spans="1:14" s="8" customFormat="1" ht="15" thickBot="1">
      <c r="A102" s="1">
        <v>264</v>
      </c>
      <c r="B102" s="1" t="s">
        <v>149</v>
      </c>
      <c r="C102" s="1" t="str">
        <f t="shared" si="2"/>
        <v>J</v>
      </c>
      <c r="D102" s="1" t="str">
        <f t="shared" si="3"/>
        <v>GANGGUAN</v>
      </c>
      <c r="E102" s="1" t="s">
        <v>10</v>
      </c>
      <c r="F102" s="1" t="s">
        <v>61</v>
      </c>
      <c r="G102" s="2">
        <v>44487</v>
      </c>
      <c r="H102" s="7">
        <v>0.541412037037037</v>
      </c>
      <c r="I102" s="2">
        <v>44487</v>
      </c>
      <c r="J102" s="7">
        <v>0.57777777777777795</v>
      </c>
      <c r="K102" s="3">
        <v>6380</v>
      </c>
      <c r="L102" s="1">
        <v>0.87</v>
      </c>
      <c r="M102" s="4">
        <v>5550.6</v>
      </c>
      <c r="N102" s="3">
        <v>1037</v>
      </c>
    </row>
    <row r="103" spans="1:14" s="8" customFormat="1" ht="15" thickBot="1">
      <c r="A103" s="1">
        <v>268</v>
      </c>
      <c r="B103" s="1" t="s">
        <v>150</v>
      </c>
      <c r="C103" s="1" t="str">
        <f t="shared" si="2"/>
        <v>J</v>
      </c>
      <c r="D103" s="1" t="str">
        <f t="shared" si="3"/>
        <v>GANGGUAN</v>
      </c>
      <c r="E103" s="1" t="s">
        <v>96</v>
      </c>
      <c r="F103" s="1" t="s">
        <v>151</v>
      </c>
      <c r="G103" s="2">
        <v>44487</v>
      </c>
      <c r="H103" s="7">
        <v>0.64787037037036999</v>
      </c>
      <c r="I103" s="2">
        <v>44487</v>
      </c>
      <c r="J103" s="7">
        <v>0.70291666666666697</v>
      </c>
      <c r="K103" s="3">
        <v>6308</v>
      </c>
      <c r="L103" s="1">
        <v>1.32</v>
      </c>
      <c r="M103" s="4">
        <v>8326.56</v>
      </c>
      <c r="N103" s="3">
        <v>2822</v>
      </c>
    </row>
    <row r="104" spans="1:14" s="8" customFormat="1" ht="15" thickBot="1">
      <c r="A104" s="1">
        <v>270</v>
      </c>
      <c r="B104" s="1" t="s">
        <v>152</v>
      </c>
      <c r="C104" s="1" t="str">
        <f t="shared" si="2"/>
        <v>J</v>
      </c>
      <c r="D104" s="1" t="str">
        <f t="shared" si="3"/>
        <v>GANGGUAN</v>
      </c>
      <c r="E104" s="1" t="s">
        <v>58</v>
      </c>
      <c r="F104" s="1" t="s">
        <v>74</v>
      </c>
      <c r="G104" s="2">
        <v>44487</v>
      </c>
      <c r="H104" s="7">
        <v>0.66863425925925901</v>
      </c>
      <c r="I104" s="2">
        <v>44487</v>
      </c>
      <c r="J104" s="7">
        <v>0.68377314814814805</v>
      </c>
      <c r="K104" s="3">
        <v>1457</v>
      </c>
      <c r="L104" s="1">
        <v>0.36</v>
      </c>
      <c r="M104" s="1">
        <v>524.52</v>
      </c>
      <c r="N104" s="1">
        <v>174</v>
      </c>
    </row>
    <row r="105" spans="1:14" s="8" customFormat="1" ht="15" thickBot="1">
      <c r="A105" s="1">
        <v>271</v>
      </c>
      <c r="B105" s="1" t="s">
        <v>152</v>
      </c>
      <c r="C105" s="1" t="str">
        <f t="shared" si="2"/>
        <v>J</v>
      </c>
      <c r="D105" s="1" t="str">
        <f t="shared" si="3"/>
        <v>GANGGUAN</v>
      </c>
      <c r="E105" s="1" t="s">
        <v>1</v>
      </c>
      <c r="F105" s="1" t="s">
        <v>74</v>
      </c>
      <c r="G105" s="2">
        <v>44487</v>
      </c>
      <c r="H105" s="7">
        <v>0.66863425925925901</v>
      </c>
      <c r="I105" s="2">
        <v>44487</v>
      </c>
      <c r="J105" s="7">
        <v>0.68377314814814805</v>
      </c>
      <c r="K105" s="1">
        <v>61</v>
      </c>
      <c r="L105" s="1">
        <v>0.36</v>
      </c>
      <c r="M105" s="1">
        <v>21.96</v>
      </c>
      <c r="N105" s="1">
        <v>4</v>
      </c>
    </row>
    <row r="106" spans="1:14" s="8" customFormat="1" ht="15" thickBot="1">
      <c r="A106" s="1">
        <v>272</v>
      </c>
      <c r="B106" s="1" t="s">
        <v>153</v>
      </c>
      <c r="C106" s="1" t="str">
        <f t="shared" si="2"/>
        <v>J</v>
      </c>
      <c r="D106" s="1" t="str">
        <f t="shared" si="3"/>
        <v>GANGGUAN</v>
      </c>
      <c r="E106" s="1" t="s">
        <v>4</v>
      </c>
      <c r="F106" s="1" t="s">
        <v>30</v>
      </c>
      <c r="G106" s="2">
        <v>44487</v>
      </c>
      <c r="H106" s="7">
        <v>0.67184027777777799</v>
      </c>
      <c r="I106" s="2">
        <v>44487</v>
      </c>
      <c r="J106" s="7">
        <v>0.72945601851851805</v>
      </c>
      <c r="K106" s="3">
        <v>1960</v>
      </c>
      <c r="L106" s="1">
        <v>1.38</v>
      </c>
      <c r="M106" s="4">
        <v>2704.8</v>
      </c>
      <c r="N106" s="1">
        <v>661</v>
      </c>
    </row>
    <row r="107" spans="1:14" s="8" customFormat="1" ht="15" thickBot="1">
      <c r="A107" s="1">
        <v>274</v>
      </c>
      <c r="B107" s="1" t="s">
        <v>154</v>
      </c>
      <c r="C107" s="1" t="str">
        <f t="shared" si="2"/>
        <v>J</v>
      </c>
      <c r="D107" s="1" t="str">
        <f t="shared" si="3"/>
        <v>GANGGUAN</v>
      </c>
      <c r="E107" s="1" t="s">
        <v>58</v>
      </c>
      <c r="F107" s="1" t="s">
        <v>155</v>
      </c>
      <c r="G107" s="2">
        <v>44487</v>
      </c>
      <c r="H107" s="7">
        <v>0.66805555555555596</v>
      </c>
      <c r="I107" s="2">
        <v>44487</v>
      </c>
      <c r="J107" s="7">
        <v>0.76944444444444404</v>
      </c>
      <c r="K107" s="1">
        <v>843</v>
      </c>
      <c r="L107" s="1">
        <v>2.4300000000000002</v>
      </c>
      <c r="M107" s="4">
        <v>2048.4899999999998</v>
      </c>
      <c r="N107" s="1">
        <v>837</v>
      </c>
    </row>
    <row r="108" spans="1:14" s="8" customFormat="1" ht="15" thickBot="1">
      <c r="A108" s="1">
        <v>275</v>
      </c>
      <c r="B108" s="1" t="s">
        <v>156</v>
      </c>
      <c r="C108" s="1" t="str">
        <f t="shared" si="2"/>
        <v>J</v>
      </c>
      <c r="D108" s="1" t="str">
        <f t="shared" si="3"/>
        <v>GANGGUAN</v>
      </c>
      <c r="E108" s="1" t="s">
        <v>18</v>
      </c>
      <c r="F108" s="1" t="s">
        <v>148</v>
      </c>
      <c r="G108" s="2">
        <v>44487</v>
      </c>
      <c r="H108" s="7">
        <v>0.71932870370370405</v>
      </c>
      <c r="I108" s="2">
        <v>44487</v>
      </c>
      <c r="J108" s="7">
        <v>0.75842592592592595</v>
      </c>
      <c r="K108" s="3">
        <v>14336</v>
      </c>
      <c r="L108" s="1">
        <v>0.94</v>
      </c>
      <c r="M108" s="4">
        <v>13475.84</v>
      </c>
      <c r="N108" s="3">
        <v>3022</v>
      </c>
    </row>
    <row r="109" spans="1:14" s="8" customFormat="1" ht="15" thickBot="1">
      <c r="A109" s="1">
        <v>276</v>
      </c>
      <c r="B109" s="1" t="s">
        <v>156</v>
      </c>
      <c r="C109" s="1" t="str">
        <f t="shared" ref="C109:C172" si="4">LEFT(B109,1)</f>
        <v>J</v>
      </c>
      <c r="D109" s="1" t="str">
        <f t="shared" ref="D109:D172" si="5">IF(C109="J","GANGGUAN","PEMELIHARAAN")</f>
        <v>GANGGUAN</v>
      </c>
      <c r="E109" s="1" t="s">
        <v>4</v>
      </c>
      <c r="F109" s="1" t="s">
        <v>148</v>
      </c>
      <c r="G109" s="2">
        <v>44487</v>
      </c>
      <c r="H109" s="7">
        <v>0.71932870370370405</v>
      </c>
      <c r="I109" s="2">
        <v>44487</v>
      </c>
      <c r="J109" s="7">
        <v>0.75842592592592595</v>
      </c>
      <c r="K109" s="1">
        <v>1</v>
      </c>
      <c r="L109" s="1">
        <v>0.94</v>
      </c>
      <c r="M109" s="1">
        <v>0.94</v>
      </c>
      <c r="N109" s="1">
        <v>14</v>
      </c>
    </row>
    <row r="110" spans="1:14" s="8" customFormat="1" ht="15" thickBot="1">
      <c r="A110" s="1">
        <v>278</v>
      </c>
      <c r="B110" s="1" t="s">
        <v>157</v>
      </c>
      <c r="C110" s="1" t="str">
        <f t="shared" si="4"/>
        <v>J</v>
      </c>
      <c r="D110" s="1" t="str">
        <f t="shared" si="5"/>
        <v>GANGGUAN</v>
      </c>
      <c r="E110" s="1" t="s">
        <v>10</v>
      </c>
      <c r="F110" s="1" t="s">
        <v>40</v>
      </c>
      <c r="G110" s="2">
        <v>44487</v>
      </c>
      <c r="H110" s="7">
        <v>0.83333333333333304</v>
      </c>
      <c r="I110" s="2">
        <v>44487</v>
      </c>
      <c r="J110" s="7">
        <v>0.84166666666666701</v>
      </c>
      <c r="K110" s="3">
        <v>12515</v>
      </c>
      <c r="L110" s="1">
        <v>0.2</v>
      </c>
      <c r="M110" s="4">
        <v>2503</v>
      </c>
      <c r="N110" s="1">
        <v>466</v>
      </c>
    </row>
    <row r="111" spans="1:14" s="8" customFormat="1" ht="15" thickBot="1">
      <c r="A111" s="1">
        <v>281</v>
      </c>
      <c r="B111" s="1" t="s">
        <v>158</v>
      </c>
      <c r="C111" s="1" t="str">
        <f t="shared" si="4"/>
        <v>J</v>
      </c>
      <c r="D111" s="1" t="str">
        <f t="shared" si="5"/>
        <v>GANGGUAN</v>
      </c>
      <c r="E111" s="1" t="s">
        <v>7</v>
      </c>
      <c r="F111" s="1" t="s">
        <v>44</v>
      </c>
      <c r="G111" s="2">
        <v>44488</v>
      </c>
      <c r="H111" s="7">
        <v>0.37967592592592603</v>
      </c>
      <c r="I111" s="2">
        <v>44488</v>
      </c>
      <c r="J111" s="7">
        <v>0.40435185185185202</v>
      </c>
      <c r="K111" s="1">
        <v>526</v>
      </c>
      <c r="L111" s="1">
        <v>0.59</v>
      </c>
      <c r="M111" s="1">
        <v>310.33999999999997</v>
      </c>
      <c r="N111" s="1">
        <v>57</v>
      </c>
    </row>
    <row r="112" spans="1:14" s="8" customFormat="1" ht="15" thickBot="1">
      <c r="A112" s="1">
        <v>283</v>
      </c>
      <c r="B112" s="1" t="s">
        <v>159</v>
      </c>
      <c r="C112" s="1" t="str">
        <f t="shared" si="4"/>
        <v>J</v>
      </c>
      <c r="D112" s="1" t="str">
        <f t="shared" si="5"/>
        <v>GANGGUAN</v>
      </c>
      <c r="E112" s="1" t="s">
        <v>10</v>
      </c>
      <c r="F112" s="1" t="s">
        <v>40</v>
      </c>
      <c r="G112" s="2">
        <v>44488</v>
      </c>
      <c r="H112" s="7">
        <v>0.45517361111111099</v>
      </c>
      <c r="I112" s="2">
        <v>44488</v>
      </c>
      <c r="J112" s="7">
        <v>0.49932870370370402</v>
      </c>
      <c r="K112" s="3">
        <v>3747</v>
      </c>
      <c r="L112" s="1">
        <v>1.06</v>
      </c>
      <c r="M112" s="4">
        <v>3971.82</v>
      </c>
      <c r="N112" s="3">
        <v>1000</v>
      </c>
    </row>
    <row r="113" spans="1:14" s="8" customFormat="1" ht="15" thickBot="1">
      <c r="A113" s="1">
        <v>287</v>
      </c>
      <c r="B113" s="1" t="s">
        <v>160</v>
      </c>
      <c r="C113" s="1" t="str">
        <f t="shared" si="4"/>
        <v>J</v>
      </c>
      <c r="D113" s="1" t="str">
        <f t="shared" si="5"/>
        <v>GANGGUAN</v>
      </c>
      <c r="E113" s="1" t="s">
        <v>7</v>
      </c>
      <c r="F113" s="1" t="s">
        <v>44</v>
      </c>
      <c r="G113" s="2">
        <v>44488</v>
      </c>
      <c r="H113" s="7">
        <v>0.54326388888888899</v>
      </c>
      <c r="I113" s="2">
        <v>44488</v>
      </c>
      <c r="J113" s="7">
        <v>0.56711805555555606</v>
      </c>
      <c r="K113" s="1">
        <v>526</v>
      </c>
      <c r="L113" s="1">
        <v>0.56999999999999995</v>
      </c>
      <c r="M113" s="1">
        <v>299.82</v>
      </c>
      <c r="N113" s="1">
        <v>55</v>
      </c>
    </row>
    <row r="114" spans="1:14" s="8" customFormat="1" ht="15" thickBot="1">
      <c r="A114" s="1">
        <v>294</v>
      </c>
      <c r="B114" s="1" t="s">
        <v>161</v>
      </c>
      <c r="C114" s="1" t="str">
        <f t="shared" si="4"/>
        <v>J</v>
      </c>
      <c r="D114" s="1" t="str">
        <f t="shared" si="5"/>
        <v>GANGGUAN</v>
      </c>
      <c r="E114" s="1" t="s">
        <v>7</v>
      </c>
      <c r="F114" s="1" t="s">
        <v>47</v>
      </c>
      <c r="G114" s="2">
        <v>44488</v>
      </c>
      <c r="H114" s="7">
        <v>0.89552083333333299</v>
      </c>
      <c r="I114" s="2">
        <v>44488</v>
      </c>
      <c r="J114" s="7">
        <v>0.92023148148148104</v>
      </c>
      <c r="K114" s="1">
        <v>435</v>
      </c>
      <c r="L114" s="1">
        <v>0.59</v>
      </c>
      <c r="M114" s="1">
        <v>256.64999999999998</v>
      </c>
      <c r="N114" s="1">
        <v>62</v>
      </c>
    </row>
    <row r="115" spans="1:14" s="8" customFormat="1" ht="15" thickBot="1">
      <c r="A115" s="1">
        <v>312</v>
      </c>
      <c r="B115" s="1" t="s">
        <v>162</v>
      </c>
      <c r="C115" s="1" t="str">
        <f t="shared" si="4"/>
        <v>J</v>
      </c>
      <c r="D115" s="1" t="str">
        <f t="shared" si="5"/>
        <v>GANGGUAN</v>
      </c>
      <c r="E115" s="1" t="s">
        <v>10</v>
      </c>
      <c r="F115" s="1" t="s">
        <v>40</v>
      </c>
      <c r="G115" s="2">
        <v>44489</v>
      </c>
      <c r="H115" s="7">
        <v>0.88223379629629595</v>
      </c>
      <c r="I115" s="2">
        <v>44489</v>
      </c>
      <c r="J115" s="7">
        <v>0.88888888888888895</v>
      </c>
      <c r="K115" s="3">
        <v>12515</v>
      </c>
      <c r="L115" s="1">
        <v>0.16</v>
      </c>
      <c r="M115" s="4">
        <v>2002.4</v>
      </c>
      <c r="N115" s="1">
        <v>373</v>
      </c>
    </row>
    <row r="116" spans="1:14" s="8" customFormat="1" ht="15" thickBot="1">
      <c r="A116" s="1">
        <v>318</v>
      </c>
      <c r="B116" s="1" t="s">
        <v>163</v>
      </c>
      <c r="C116" s="1" t="str">
        <f t="shared" si="4"/>
        <v>J</v>
      </c>
      <c r="D116" s="1" t="str">
        <f t="shared" si="5"/>
        <v>GANGGUAN</v>
      </c>
      <c r="E116" s="1" t="s">
        <v>1</v>
      </c>
      <c r="F116" s="1" t="s">
        <v>74</v>
      </c>
      <c r="G116" s="2">
        <v>44486</v>
      </c>
      <c r="H116" s="7">
        <v>0.132638888888889</v>
      </c>
      <c r="I116" s="2">
        <v>44486</v>
      </c>
      <c r="J116" s="7">
        <v>0.13888888888888901</v>
      </c>
      <c r="K116" s="3">
        <v>12056</v>
      </c>
      <c r="L116" s="1">
        <v>0.15</v>
      </c>
      <c r="M116" s="4">
        <v>1808.4</v>
      </c>
      <c r="N116" s="1">
        <v>360</v>
      </c>
    </row>
    <row r="117" spans="1:14" s="8" customFormat="1" ht="15" thickBot="1">
      <c r="A117" s="1">
        <v>319</v>
      </c>
      <c r="B117" s="1" t="s">
        <v>163</v>
      </c>
      <c r="C117" s="1" t="str">
        <f t="shared" si="4"/>
        <v>J</v>
      </c>
      <c r="D117" s="1" t="str">
        <f t="shared" si="5"/>
        <v>GANGGUAN</v>
      </c>
      <c r="E117" s="1" t="s">
        <v>58</v>
      </c>
      <c r="F117" s="1" t="s">
        <v>74</v>
      </c>
      <c r="G117" s="2">
        <v>44486</v>
      </c>
      <c r="H117" s="7">
        <v>0.132638888888889</v>
      </c>
      <c r="I117" s="2">
        <v>44486</v>
      </c>
      <c r="J117" s="7">
        <v>0.15138888888888899</v>
      </c>
      <c r="K117" s="3">
        <v>1876</v>
      </c>
      <c r="L117" s="1">
        <v>0.45</v>
      </c>
      <c r="M117" s="1">
        <v>844.2</v>
      </c>
      <c r="N117" s="1">
        <v>332</v>
      </c>
    </row>
    <row r="118" spans="1:14" s="8" customFormat="1" ht="15" thickBot="1">
      <c r="A118" s="1">
        <v>320</v>
      </c>
      <c r="B118" s="1" t="s">
        <v>163</v>
      </c>
      <c r="C118" s="1" t="str">
        <f t="shared" si="4"/>
        <v>J</v>
      </c>
      <c r="D118" s="1" t="str">
        <f t="shared" si="5"/>
        <v>GANGGUAN</v>
      </c>
      <c r="E118" s="1" t="s">
        <v>1</v>
      </c>
      <c r="F118" s="1" t="s">
        <v>74</v>
      </c>
      <c r="G118" s="2">
        <v>44486</v>
      </c>
      <c r="H118" s="7">
        <v>0.132638888888889</v>
      </c>
      <c r="I118" s="2">
        <v>44486</v>
      </c>
      <c r="J118" s="7">
        <v>0.21875</v>
      </c>
      <c r="K118" s="1">
        <v>61</v>
      </c>
      <c r="L118" s="1">
        <v>2.0699999999999998</v>
      </c>
      <c r="M118" s="1">
        <v>126.27</v>
      </c>
      <c r="N118" s="1">
        <v>21</v>
      </c>
    </row>
    <row r="119" spans="1:14" s="8" customFormat="1" ht="15" thickBot="1">
      <c r="A119" s="1">
        <v>321</v>
      </c>
      <c r="B119" s="1" t="s">
        <v>163</v>
      </c>
      <c r="C119" s="1" t="str">
        <f t="shared" si="4"/>
        <v>J</v>
      </c>
      <c r="D119" s="1" t="str">
        <f t="shared" si="5"/>
        <v>GANGGUAN</v>
      </c>
      <c r="E119" s="1" t="s">
        <v>58</v>
      </c>
      <c r="F119" s="1" t="s">
        <v>74</v>
      </c>
      <c r="G119" s="2">
        <v>44486</v>
      </c>
      <c r="H119" s="7">
        <v>0.132638888888889</v>
      </c>
      <c r="I119" s="2">
        <v>44486</v>
      </c>
      <c r="J119" s="7">
        <v>0.21875</v>
      </c>
      <c r="K119" s="3">
        <v>1457</v>
      </c>
      <c r="L119" s="1">
        <v>2.0699999999999998</v>
      </c>
      <c r="M119" s="4">
        <v>3015.99</v>
      </c>
      <c r="N119" s="1">
        <v>999</v>
      </c>
    </row>
    <row r="120" spans="1:14" s="8" customFormat="1" ht="15" thickBot="1">
      <c r="A120" s="1">
        <v>324</v>
      </c>
      <c r="B120" s="1" t="s">
        <v>164</v>
      </c>
      <c r="C120" s="1" t="str">
        <f t="shared" si="4"/>
        <v>J</v>
      </c>
      <c r="D120" s="1" t="str">
        <f t="shared" si="5"/>
        <v>GANGGUAN</v>
      </c>
      <c r="E120" s="1" t="s">
        <v>15</v>
      </c>
      <c r="F120" s="1" t="s">
        <v>52</v>
      </c>
      <c r="G120" s="2">
        <v>44490</v>
      </c>
      <c r="H120" s="7">
        <v>0.71629629629629599</v>
      </c>
      <c r="I120" s="2">
        <v>44490</v>
      </c>
      <c r="J120" s="7">
        <v>0.79097222222222197</v>
      </c>
      <c r="K120" s="3">
        <v>1079</v>
      </c>
      <c r="L120" s="1">
        <v>1.79</v>
      </c>
      <c r="M120" s="4">
        <v>1931.41</v>
      </c>
      <c r="N120" s="1">
        <v>476</v>
      </c>
    </row>
    <row r="121" spans="1:14" s="8" customFormat="1" ht="15" thickBot="1">
      <c r="A121" s="1">
        <v>325</v>
      </c>
      <c r="B121" s="1" t="s">
        <v>164</v>
      </c>
      <c r="C121" s="1" t="str">
        <f t="shared" si="4"/>
        <v>J</v>
      </c>
      <c r="D121" s="1" t="str">
        <f t="shared" si="5"/>
        <v>GANGGUAN</v>
      </c>
      <c r="E121" s="1" t="s">
        <v>15</v>
      </c>
      <c r="F121" s="1" t="s">
        <v>52</v>
      </c>
      <c r="G121" s="2">
        <v>44490</v>
      </c>
      <c r="H121" s="7">
        <v>0.71629629629629599</v>
      </c>
      <c r="I121" s="2">
        <v>44490</v>
      </c>
      <c r="J121" s="7">
        <v>0.79100694444444397</v>
      </c>
      <c r="K121" s="3">
        <v>1435</v>
      </c>
      <c r="L121" s="1">
        <v>1.79</v>
      </c>
      <c r="M121" s="4">
        <v>2568.65</v>
      </c>
      <c r="N121" s="1">
        <v>664</v>
      </c>
    </row>
    <row r="122" spans="1:14" s="8" customFormat="1" ht="15" thickBot="1">
      <c r="A122" s="1">
        <v>340</v>
      </c>
      <c r="B122" s="1" t="s">
        <v>165</v>
      </c>
      <c r="C122" s="1" t="str">
        <f t="shared" si="4"/>
        <v>J</v>
      </c>
      <c r="D122" s="1" t="str">
        <f t="shared" si="5"/>
        <v>GANGGUAN</v>
      </c>
      <c r="E122" s="1" t="s">
        <v>70</v>
      </c>
      <c r="F122" s="1" t="s">
        <v>166</v>
      </c>
      <c r="G122" s="2">
        <v>44492</v>
      </c>
      <c r="H122" s="7">
        <v>0.61731481481481498</v>
      </c>
      <c r="I122" s="2">
        <v>44492</v>
      </c>
      <c r="J122" s="7">
        <v>0.70833333333333304</v>
      </c>
      <c r="K122" s="1">
        <v>1</v>
      </c>
      <c r="L122" s="1">
        <v>2.1800000000000002</v>
      </c>
      <c r="M122" s="1">
        <v>2.1800000000000002</v>
      </c>
      <c r="N122" s="1">
        <v>71</v>
      </c>
    </row>
    <row r="123" spans="1:14" s="8" customFormat="1" ht="15" thickBot="1">
      <c r="A123" s="1">
        <v>342</v>
      </c>
      <c r="B123" s="1" t="s">
        <v>167</v>
      </c>
      <c r="C123" s="1" t="str">
        <f t="shared" si="4"/>
        <v>J</v>
      </c>
      <c r="D123" s="1" t="str">
        <f t="shared" si="5"/>
        <v>GANGGUAN</v>
      </c>
      <c r="E123" s="1" t="s">
        <v>18</v>
      </c>
      <c r="F123" s="1" t="s">
        <v>94</v>
      </c>
      <c r="G123" s="2">
        <v>44492</v>
      </c>
      <c r="H123" s="7">
        <v>0.75962962962962999</v>
      </c>
      <c r="I123" s="2">
        <v>44492</v>
      </c>
      <c r="J123" s="7">
        <v>0.76944444444444404</v>
      </c>
      <c r="K123" s="3">
        <v>4434</v>
      </c>
      <c r="L123" s="1">
        <v>0.24</v>
      </c>
      <c r="M123" s="4">
        <v>1064.1600000000001</v>
      </c>
      <c r="N123" s="1">
        <v>227</v>
      </c>
    </row>
    <row r="124" spans="1:14" s="8" customFormat="1" ht="15" thickBot="1">
      <c r="A124" s="1">
        <v>344</v>
      </c>
      <c r="B124" s="1" t="s">
        <v>168</v>
      </c>
      <c r="C124" s="1" t="str">
        <f t="shared" si="4"/>
        <v>J</v>
      </c>
      <c r="D124" s="1" t="str">
        <f t="shared" si="5"/>
        <v>GANGGUAN</v>
      </c>
      <c r="E124" s="1" t="s">
        <v>18</v>
      </c>
      <c r="F124" s="1" t="s">
        <v>94</v>
      </c>
      <c r="G124" s="2">
        <v>44493</v>
      </c>
      <c r="H124" s="7">
        <v>6.8750000000000006E-2</v>
      </c>
      <c r="I124" s="2">
        <v>44493</v>
      </c>
      <c r="J124" s="7">
        <v>0.15208333333333299</v>
      </c>
      <c r="K124" s="3">
        <v>4434</v>
      </c>
      <c r="L124" s="1">
        <v>2</v>
      </c>
      <c r="M124" s="4">
        <v>8868</v>
      </c>
      <c r="N124" s="3">
        <v>1894</v>
      </c>
    </row>
    <row r="125" spans="1:14" s="8" customFormat="1" ht="15" thickBot="1">
      <c r="A125" s="1">
        <v>358</v>
      </c>
      <c r="B125" s="1" t="s">
        <v>169</v>
      </c>
      <c r="C125" s="1" t="str">
        <f t="shared" si="4"/>
        <v>J</v>
      </c>
      <c r="D125" s="1" t="str">
        <f t="shared" si="5"/>
        <v>GANGGUAN</v>
      </c>
      <c r="E125" s="1" t="s">
        <v>55</v>
      </c>
      <c r="F125" s="1" t="s">
        <v>170</v>
      </c>
      <c r="G125" s="2">
        <v>44494</v>
      </c>
      <c r="H125" s="7">
        <v>0.133946759259259</v>
      </c>
      <c r="I125" s="2">
        <v>44494</v>
      </c>
      <c r="J125" s="7">
        <v>0.36875000000000002</v>
      </c>
      <c r="K125" s="3">
        <v>1351</v>
      </c>
      <c r="L125" s="1">
        <v>5.64</v>
      </c>
      <c r="M125" s="4">
        <v>7619.64</v>
      </c>
      <c r="N125" s="3">
        <v>4162</v>
      </c>
    </row>
    <row r="126" spans="1:14" s="8" customFormat="1" ht="15" thickBot="1">
      <c r="A126" s="1">
        <v>360</v>
      </c>
      <c r="B126" s="1" t="s">
        <v>171</v>
      </c>
      <c r="C126" s="1" t="str">
        <f t="shared" si="4"/>
        <v>J</v>
      </c>
      <c r="D126" s="1" t="str">
        <f t="shared" si="5"/>
        <v>GANGGUAN</v>
      </c>
      <c r="E126" s="1" t="s">
        <v>10</v>
      </c>
      <c r="F126" s="1" t="s">
        <v>61</v>
      </c>
      <c r="G126" s="2">
        <v>44494</v>
      </c>
      <c r="H126" s="7">
        <v>0.140185185185185</v>
      </c>
      <c r="I126" s="2">
        <v>44494</v>
      </c>
      <c r="J126" s="7">
        <v>0.243055555555556</v>
      </c>
      <c r="K126" s="1">
        <v>947</v>
      </c>
      <c r="L126" s="1">
        <v>2.4700000000000002</v>
      </c>
      <c r="M126" s="4">
        <v>2339.09</v>
      </c>
      <c r="N126" s="1">
        <v>434</v>
      </c>
    </row>
    <row r="127" spans="1:14" s="8" customFormat="1" ht="15" thickBot="1">
      <c r="A127" s="1">
        <v>361</v>
      </c>
      <c r="B127" s="1" t="s">
        <v>172</v>
      </c>
      <c r="C127" s="1" t="str">
        <f t="shared" si="4"/>
        <v>J</v>
      </c>
      <c r="D127" s="1" t="str">
        <f t="shared" si="5"/>
        <v>GANGGUAN</v>
      </c>
      <c r="E127" s="1" t="s">
        <v>10</v>
      </c>
      <c r="F127" s="1" t="s">
        <v>68</v>
      </c>
      <c r="G127" s="2">
        <v>44494</v>
      </c>
      <c r="H127" s="7">
        <v>0.21736111111111101</v>
      </c>
      <c r="I127" s="2">
        <v>44494</v>
      </c>
      <c r="J127" s="7">
        <v>0.27434027777777797</v>
      </c>
      <c r="K127" s="1">
        <v>464</v>
      </c>
      <c r="L127" s="1">
        <v>1.37</v>
      </c>
      <c r="M127" s="1">
        <v>635.67999999999995</v>
      </c>
      <c r="N127" s="1">
        <v>119</v>
      </c>
    </row>
    <row r="128" spans="1:14" s="8" customFormat="1" ht="15" thickBot="1">
      <c r="A128" s="1">
        <v>365</v>
      </c>
      <c r="B128" s="1" t="s">
        <v>173</v>
      </c>
      <c r="C128" s="1" t="str">
        <f t="shared" si="4"/>
        <v>J</v>
      </c>
      <c r="D128" s="1" t="str">
        <f t="shared" si="5"/>
        <v>GANGGUAN</v>
      </c>
      <c r="E128" s="1" t="s">
        <v>15</v>
      </c>
      <c r="F128" s="1" t="s">
        <v>80</v>
      </c>
      <c r="G128" s="2">
        <v>44494</v>
      </c>
      <c r="H128" s="7">
        <v>0.31805555555555598</v>
      </c>
      <c r="I128" s="2">
        <v>44494</v>
      </c>
      <c r="J128" s="7">
        <v>0.40833333333333299</v>
      </c>
      <c r="K128" s="3">
        <v>3253</v>
      </c>
      <c r="L128" s="1">
        <v>2.17</v>
      </c>
      <c r="M128" s="4">
        <v>7059.01</v>
      </c>
      <c r="N128" s="3">
        <v>3613</v>
      </c>
    </row>
    <row r="129" spans="1:14" s="8" customFormat="1" ht="15" thickBot="1">
      <c r="A129" s="1">
        <v>366</v>
      </c>
      <c r="B129" s="1" t="s">
        <v>174</v>
      </c>
      <c r="C129" s="1" t="str">
        <f t="shared" si="4"/>
        <v>J</v>
      </c>
      <c r="D129" s="1" t="str">
        <f t="shared" si="5"/>
        <v>GANGGUAN</v>
      </c>
      <c r="E129" s="1" t="s">
        <v>10</v>
      </c>
      <c r="F129" s="1" t="s">
        <v>40</v>
      </c>
      <c r="G129" s="2">
        <v>44494</v>
      </c>
      <c r="H129" s="7">
        <v>0.32150462962963</v>
      </c>
      <c r="I129" s="2">
        <v>44494</v>
      </c>
      <c r="J129" s="7">
        <v>0.52013888888888904</v>
      </c>
      <c r="K129" s="3">
        <v>3747</v>
      </c>
      <c r="L129" s="1">
        <v>4.7699999999999996</v>
      </c>
      <c r="M129" s="4">
        <v>17873.189999999999</v>
      </c>
      <c r="N129" s="3">
        <v>4500</v>
      </c>
    </row>
    <row r="130" spans="1:14" s="8" customFormat="1" ht="15" thickBot="1">
      <c r="A130" s="1">
        <v>371</v>
      </c>
      <c r="B130" s="1" t="s">
        <v>175</v>
      </c>
      <c r="C130" s="1" t="str">
        <f t="shared" si="4"/>
        <v>J</v>
      </c>
      <c r="D130" s="1" t="str">
        <f t="shared" si="5"/>
        <v>GANGGUAN</v>
      </c>
      <c r="E130" s="1" t="s">
        <v>10</v>
      </c>
      <c r="F130" s="1" t="s">
        <v>40</v>
      </c>
      <c r="G130" s="2">
        <v>44494</v>
      </c>
      <c r="H130" s="7">
        <v>0.5</v>
      </c>
      <c r="I130" s="2">
        <v>44494</v>
      </c>
      <c r="J130" s="7">
        <v>0.52013888888888904</v>
      </c>
      <c r="K130" s="1">
        <v>652</v>
      </c>
      <c r="L130" s="1">
        <v>0.48</v>
      </c>
      <c r="M130" s="1">
        <v>312.95999999999998</v>
      </c>
      <c r="N130" s="1">
        <v>58</v>
      </c>
    </row>
    <row r="131" spans="1:14" s="8" customFormat="1" ht="15" thickBot="1">
      <c r="A131" s="1">
        <v>375</v>
      </c>
      <c r="B131" s="1" t="s">
        <v>176</v>
      </c>
      <c r="C131" s="1" t="str">
        <f t="shared" si="4"/>
        <v>J</v>
      </c>
      <c r="D131" s="1" t="str">
        <f t="shared" si="5"/>
        <v>GANGGUAN</v>
      </c>
      <c r="E131" s="1" t="s">
        <v>10</v>
      </c>
      <c r="F131" s="1" t="s">
        <v>40</v>
      </c>
      <c r="G131" s="2">
        <v>44494</v>
      </c>
      <c r="H131" s="7">
        <v>0.60138888888888897</v>
      </c>
      <c r="I131" s="2">
        <v>44494</v>
      </c>
      <c r="J131" s="7">
        <v>0.66458333333333297</v>
      </c>
      <c r="K131" s="3">
        <v>3747</v>
      </c>
      <c r="L131" s="1">
        <v>1.52</v>
      </c>
      <c r="M131" s="4">
        <v>5695.44</v>
      </c>
      <c r="N131" s="3">
        <v>1434</v>
      </c>
    </row>
    <row r="132" spans="1:14" s="8" customFormat="1" ht="15" thickBot="1">
      <c r="A132" s="1">
        <v>377</v>
      </c>
      <c r="B132" s="1" t="s">
        <v>177</v>
      </c>
      <c r="C132" s="1" t="str">
        <f t="shared" si="4"/>
        <v>J</v>
      </c>
      <c r="D132" s="1" t="str">
        <f t="shared" si="5"/>
        <v>GANGGUAN</v>
      </c>
      <c r="E132" s="1" t="s">
        <v>10</v>
      </c>
      <c r="F132" s="1" t="s">
        <v>61</v>
      </c>
      <c r="G132" s="2">
        <v>44494</v>
      </c>
      <c r="H132" s="7">
        <v>0.72550925925925902</v>
      </c>
      <c r="I132" s="2">
        <v>44494</v>
      </c>
      <c r="J132" s="7">
        <v>0.80833333333333302</v>
      </c>
      <c r="K132" s="3">
        <v>21421</v>
      </c>
      <c r="L132" s="1">
        <v>1.99</v>
      </c>
      <c r="M132" s="4">
        <v>42627.79</v>
      </c>
      <c r="N132" s="3">
        <v>8247</v>
      </c>
    </row>
    <row r="133" spans="1:14" s="8" customFormat="1" ht="15" thickBot="1">
      <c r="A133" s="1">
        <v>378</v>
      </c>
      <c r="B133" s="1" t="s">
        <v>178</v>
      </c>
      <c r="C133" s="1" t="str">
        <f t="shared" si="4"/>
        <v>J</v>
      </c>
      <c r="D133" s="1" t="str">
        <f t="shared" si="5"/>
        <v>GANGGUAN</v>
      </c>
      <c r="E133" s="1" t="s">
        <v>1</v>
      </c>
      <c r="F133" s="1" t="s">
        <v>28</v>
      </c>
      <c r="G133" s="2">
        <v>44494</v>
      </c>
      <c r="H133" s="7">
        <v>0.75559027777777799</v>
      </c>
      <c r="I133" s="2">
        <v>44494</v>
      </c>
      <c r="J133" s="7">
        <v>0.80394675925925896</v>
      </c>
      <c r="K133" s="3">
        <v>1808</v>
      </c>
      <c r="L133" s="1">
        <v>1.1599999999999999</v>
      </c>
      <c r="M133" s="4">
        <v>2097.2800000000002</v>
      </c>
      <c r="N133" s="1">
        <v>666</v>
      </c>
    </row>
    <row r="134" spans="1:14" s="8" customFormat="1" ht="15" thickBot="1">
      <c r="A134" s="1">
        <v>379</v>
      </c>
      <c r="B134" s="1" t="s">
        <v>179</v>
      </c>
      <c r="C134" s="1" t="str">
        <f t="shared" si="4"/>
        <v>J</v>
      </c>
      <c r="D134" s="1" t="str">
        <f t="shared" si="5"/>
        <v>GANGGUAN</v>
      </c>
      <c r="E134" s="1" t="s">
        <v>10</v>
      </c>
      <c r="F134" s="1" t="s">
        <v>40</v>
      </c>
      <c r="G134" s="2">
        <v>44494</v>
      </c>
      <c r="H134" s="7">
        <v>0.84481481481481502</v>
      </c>
      <c r="I134" s="2">
        <v>44494</v>
      </c>
      <c r="J134" s="7">
        <v>0.91181712962963002</v>
      </c>
      <c r="K134" s="1">
        <v>389</v>
      </c>
      <c r="L134" s="1">
        <v>1.61</v>
      </c>
      <c r="M134" s="1">
        <v>626.29</v>
      </c>
      <c r="N134" s="1">
        <v>387</v>
      </c>
    </row>
    <row r="135" spans="1:14" s="8" customFormat="1" ht="15" thickBot="1">
      <c r="A135" s="1">
        <v>385</v>
      </c>
      <c r="B135" s="1" t="s">
        <v>180</v>
      </c>
      <c r="C135" s="1" t="str">
        <f t="shared" si="4"/>
        <v>J</v>
      </c>
      <c r="D135" s="1" t="str">
        <f t="shared" si="5"/>
        <v>GANGGUAN</v>
      </c>
      <c r="E135" s="1" t="s">
        <v>96</v>
      </c>
      <c r="F135" s="1" t="s">
        <v>102</v>
      </c>
      <c r="G135" s="2">
        <v>44495</v>
      </c>
      <c r="H135" s="7">
        <v>0.42189814814814802</v>
      </c>
      <c r="I135" s="2">
        <v>44495</v>
      </c>
      <c r="J135" s="7">
        <v>0.443194444444444</v>
      </c>
      <c r="K135" s="3">
        <v>2832</v>
      </c>
      <c r="L135" s="1">
        <v>0.51</v>
      </c>
      <c r="M135" s="4">
        <v>1444.32</v>
      </c>
      <c r="N135" s="1">
        <v>413</v>
      </c>
    </row>
    <row r="136" spans="1:14" s="8" customFormat="1" ht="15" thickBot="1">
      <c r="A136" s="1">
        <v>389</v>
      </c>
      <c r="B136" s="1" t="s">
        <v>181</v>
      </c>
      <c r="C136" s="1" t="str">
        <f t="shared" si="4"/>
        <v>J</v>
      </c>
      <c r="D136" s="1" t="str">
        <f t="shared" si="5"/>
        <v>GANGGUAN</v>
      </c>
      <c r="E136" s="1" t="s">
        <v>10</v>
      </c>
      <c r="F136" s="1" t="s">
        <v>40</v>
      </c>
      <c r="G136" s="2">
        <v>44487</v>
      </c>
      <c r="H136" s="7">
        <v>0.83333333333333304</v>
      </c>
      <c r="I136" s="2">
        <v>44487</v>
      </c>
      <c r="J136" s="7">
        <v>0.84166666666666701</v>
      </c>
      <c r="K136" s="3">
        <v>11863</v>
      </c>
      <c r="L136" s="1">
        <v>0.2</v>
      </c>
      <c r="M136" s="4">
        <v>2372.6</v>
      </c>
      <c r="N136" s="1">
        <v>441</v>
      </c>
    </row>
    <row r="137" spans="1:14" s="8" customFormat="1" ht="15" thickBot="1">
      <c r="A137" s="1">
        <v>390</v>
      </c>
      <c r="B137" s="1" t="s">
        <v>181</v>
      </c>
      <c r="C137" s="1" t="str">
        <f t="shared" si="4"/>
        <v>J</v>
      </c>
      <c r="D137" s="1" t="str">
        <f t="shared" si="5"/>
        <v>GANGGUAN</v>
      </c>
      <c r="E137" s="1" t="s">
        <v>10</v>
      </c>
      <c r="F137" s="1" t="s">
        <v>40</v>
      </c>
      <c r="G137" s="2">
        <v>44487</v>
      </c>
      <c r="H137" s="7">
        <v>0.83333333333333304</v>
      </c>
      <c r="I137" s="2">
        <v>44487</v>
      </c>
      <c r="J137" s="7">
        <v>0.92083333333333295</v>
      </c>
      <c r="K137" s="1">
        <v>652</v>
      </c>
      <c r="L137" s="1">
        <v>2.1</v>
      </c>
      <c r="M137" s="4">
        <v>1369.2</v>
      </c>
      <c r="N137" s="1">
        <v>255</v>
      </c>
    </row>
    <row r="138" spans="1:14" s="8" customFormat="1" ht="15" thickBot="1">
      <c r="A138" s="1">
        <v>391</v>
      </c>
      <c r="B138" s="1" t="s">
        <v>182</v>
      </c>
      <c r="C138" s="1" t="str">
        <f t="shared" si="4"/>
        <v>J</v>
      </c>
      <c r="D138" s="1" t="str">
        <f t="shared" si="5"/>
        <v>GANGGUAN</v>
      </c>
      <c r="E138" s="1" t="s">
        <v>15</v>
      </c>
      <c r="F138" s="1" t="s">
        <v>52</v>
      </c>
      <c r="G138" s="2">
        <v>44495</v>
      </c>
      <c r="H138" s="7">
        <v>0.59375</v>
      </c>
      <c r="I138" s="2">
        <v>44495</v>
      </c>
      <c r="J138" s="7">
        <v>0.77777777777777801</v>
      </c>
      <c r="K138" s="3">
        <v>2514</v>
      </c>
      <c r="L138" s="1">
        <v>4.42</v>
      </c>
      <c r="M138" s="4">
        <v>11111.88</v>
      </c>
      <c r="N138" s="3">
        <v>2814</v>
      </c>
    </row>
    <row r="139" spans="1:14" s="8" customFormat="1" ht="15" thickBot="1">
      <c r="A139" s="1">
        <v>392</v>
      </c>
      <c r="B139" s="1" t="s">
        <v>183</v>
      </c>
      <c r="C139" s="1" t="str">
        <f t="shared" si="4"/>
        <v>J</v>
      </c>
      <c r="D139" s="1" t="str">
        <f t="shared" si="5"/>
        <v>GANGGUAN</v>
      </c>
      <c r="E139" s="1" t="s">
        <v>15</v>
      </c>
      <c r="F139" s="1" t="s">
        <v>52</v>
      </c>
      <c r="G139" s="2">
        <v>44488</v>
      </c>
      <c r="H139" s="7">
        <v>0.96597222222222201</v>
      </c>
      <c r="I139" s="2">
        <v>44488</v>
      </c>
      <c r="J139" s="7">
        <v>0.98055555555555596</v>
      </c>
      <c r="K139" s="3">
        <v>2603</v>
      </c>
      <c r="L139" s="1">
        <v>0.35</v>
      </c>
      <c r="M139" s="1">
        <v>911.05</v>
      </c>
      <c r="N139" s="1">
        <v>206</v>
      </c>
    </row>
    <row r="140" spans="1:14" s="8" customFormat="1" ht="15" thickBot="1">
      <c r="A140" s="1">
        <v>393</v>
      </c>
      <c r="B140" s="1" t="s">
        <v>183</v>
      </c>
      <c r="C140" s="1" t="str">
        <f t="shared" si="4"/>
        <v>J</v>
      </c>
      <c r="D140" s="1" t="str">
        <f t="shared" si="5"/>
        <v>GANGGUAN</v>
      </c>
      <c r="E140" s="1" t="s">
        <v>15</v>
      </c>
      <c r="F140" s="1" t="s">
        <v>52</v>
      </c>
      <c r="G140" s="2">
        <v>44488</v>
      </c>
      <c r="H140" s="7">
        <v>0.96597222222222201</v>
      </c>
      <c r="I140" s="2">
        <v>44489</v>
      </c>
      <c r="J140" s="7">
        <v>9.44444444444444E-2</v>
      </c>
      <c r="K140" s="1">
        <v>339</v>
      </c>
      <c r="L140" s="1">
        <v>3.08</v>
      </c>
      <c r="M140" s="4">
        <v>1044.1199999999999</v>
      </c>
      <c r="N140" s="1">
        <v>206</v>
      </c>
    </row>
    <row r="141" spans="1:14" s="8" customFormat="1" ht="15" thickBot="1">
      <c r="A141" s="1">
        <v>394</v>
      </c>
      <c r="B141" s="1" t="s">
        <v>184</v>
      </c>
      <c r="C141" s="1" t="str">
        <f t="shared" si="4"/>
        <v>J</v>
      </c>
      <c r="D141" s="1" t="str">
        <f t="shared" si="5"/>
        <v>GANGGUAN</v>
      </c>
      <c r="E141" s="1" t="s">
        <v>37</v>
      </c>
      <c r="F141" s="1" t="s">
        <v>185</v>
      </c>
      <c r="G141" s="2">
        <v>44492</v>
      </c>
      <c r="H141" s="7">
        <v>0.56388888888888899</v>
      </c>
      <c r="I141" s="2">
        <v>44492</v>
      </c>
      <c r="J141" s="7">
        <v>0.58888888888888902</v>
      </c>
      <c r="K141" s="3">
        <v>8815</v>
      </c>
      <c r="L141" s="1">
        <v>0.6</v>
      </c>
      <c r="M141" s="4">
        <v>5289</v>
      </c>
      <c r="N141" s="3">
        <v>2064</v>
      </c>
    </row>
    <row r="142" spans="1:14" s="8" customFormat="1" ht="15" thickBot="1">
      <c r="A142" s="1">
        <v>397</v>
      </c>
      <c r="B142" s="1" t="s">
        <v>186</v>
      </c>
      <c r="C142" s="1" t="str">
        <f t="shared" si="4"/>
        <v>J</v>
      </c>
      <c r="D142" s="1" t="str">
        <f t="shared" si="5"/>
        <v>GANGGUAN</v>
      </c>
      <c r="E142" s="1" t="s">
        <v>1</v>
      </c>
      <c r="F142" s="1" t="s">
        <v>2</v>
      </c>
      <c r="G142" s="2">
        <v>44495</v>
      </c>
      <c r="H142" s="7">
        <v>0.66905092592592597</v>
      </c>
      <c r="I142" s="2">
        <v>44495</v>
      </c>
      <c r="J142" s="7">
        <v>0.70091435185185202</v>
      </c>
      <c r="K142" s="3">
        <v>3774</v>
      </c>
      <c r="L142" s="1">
        <v>0.76</v>
      </c>
      <c r="M142" s="4">
        <v>2868.24</v>
      </c>
      <c r="N142" s="1">
        <v>468</v>
      </c>
    </row>
    <row r="143" spans="1:14" s="8" customFormat="1" ht="15" thickBot="1">
      <c r="A143" s="1">
        <v>407</v>
      </c>
      <c r="B143" s="1" t="s">
        <v>187</v>
      </c>
      <c r="C143" s="1" t="str">
        <f t="shared" si="4"/>
        <v>J</v>
      </c>
      <c r="D143" s="1" t="str">
        <f t="shared" si="5"/>
        <v>GANGGUAN</v>
      </c>
      <c r="E143" s="1" t="s">
        <v>55</v>
      </c>
      <c r="F143" s="1" t="s">
        <v>188</v>
      </c>
      <c r="G143" s="2">
        <v>44481</v>
      </c>
      <c r="H143" s="7">
        <v>0.38680555555555601</v>
      </c>
      <c r="I143" s="2">
        <v>44481</v>
      </c>
      <c r="J143" s="7">
        <v>0.49027777777777798</v>
      </c>
      <c r="K143" s="3">
        <v>2812</v>
      </c>
      <c r="L143" s="1">
        <v>2.48</v>
      </c>
      <c r="M143" s="4">
        <v>6973.76</v>
      </c>
      <c r="N143" s="3">
        <v>3695</v>
      </c>
    </row>
    <row r="144" spans="1:14" s="8" customFormat="1" ht="15" thickBot="1">
      <c r="A144" s="1">
        <v>408</v>
      </c>
      <c r="B144" s="1" t="s">
        <v>189</v>
      </c>
      <c r="C144" s="1" t="str">
        <f t="shared" si="4"/>
        <v>J</v>
      </c>
      <c r="D144" s="1" t="str">
        <f t="shared" si="5"/>
        <v>GANGGUAN</v>
      </c>
      <c r="E144" s="1" t="s">
        <v>15</v>
      </c>
      <c r="F144" s="1" t="s">
        <v>76</v>
      </c>
      <c r="G144" s="2">
        <v>44492</v>
      </c>
      <c r="H144" s="7">
        <v>0.21666666666666701</v>
      </c>
      <c r="I144" s="2">
        <v>44492</v>
      </c>
      <c r="J144" s="7">
        <v>0.327777777777778</v>
      </c>
      <c r="K144" s="3">
        <v>5593</v>
      </c>
      <c r="L144" s="1">
        <v>2.67</v>
      </c>
      <c r="M144" s="4">
        <v>14933.31</v>
      </c>
      <c r="N144" s="3">
        <v>3146</v>
      </c>
    </row>
    <row r="145" spans="1:14" s="8" customFormat="1" ht="15" thickBot="1">
      <c r="A145" s="1">
        <v>411</v>
      </c>
      <c r="B145" s="1" t="s">
        <v>190</v>
      </c>
      <c r="C145" s="1" t="str">
        <f t="shared" si="4"/>
        <v>J</v>
      </c>
      <c r="D145" s="1" t="str">
        <f t="shared" si="5"/>
        <v>GANGGUAN</v>
      </c>
      <c r="E145" s="1" t="s">
        <v>1</v>
      </c>
      <c r="F145" s="1" t="s">
        <v>2</v>
      </c>
      <c r="G145" s="2">
        <v>44496</v>
      </c>
      <c r="H145" s="7">
        <v>0.203449074074074</v>
      </c>
      <c r="I145" s="2">
        <v>44496</v>
      </c>
      <c r="J145" s="7">
        <v>0.235358796296296</v>
      </c>
      <c r="K145" s="3">
        <v>5592</v>
      </c>
      <c r="L145" s="1">
        <v>0.77</v>
      </c>
      <c r="M145" s="4">
        <v>4305.84</v>
      </c>
      <c r="N145" s="1">
        <v>649</v>
      </c>
    </row>
    <row r="146" spans="1:14" s="8" customFormat="1" ht="15" thickBot="1">
      <c r="A146" s="1">
        <v>422</v>
      </c>
      <c r="B146" s="1" t="s">
        <v>191</v>
      </c>
      <c r="C146" s="1" t="str">
        <f t="shared" si="4"/>
        <v>J</v>
      </c>
      <c r="D146" s="1" t="str">
        <f t="shared" si="5"/>
        <v>GANGGUAN</v>
      </c>
      <c r="E146" s="1" t="s">
        <v>15</v>
      </c>
      <c r="F146" s="1" t="s">
        <v>88</v>
      </c>
      <c r="G146" s="2">
        <v>44497</v>
      </c>
      <c r="H146" s="7">
        <v>7.3032407407407393E-2</v>
      </c>
      <c r="I146" s="2">
        <v>44497</v>
      </c>
      <c r="J146" s="7">
        <v>0.13695601851851899</v>
      </c>
      <c r="K146" s="1">
        <v>677</v>
      </c>
      <c r="L146" s="1">
        <v>1.53</v>
      </c>
      <c r="M146" s="4">
        <v>1035.81</v>
      </c>
      <c r="N146" s="1">
        <v>205</v>
      </c>
    </row>
    <row r="147" spans="1:14" s="8" customFormat="1" ht="15" thickBot="1">
      <c r="A147" s="1">
        <v>423</v>
      </c>
      <c r="B147" s="1" t="s">
        <v>191</v>
      </c>
      <c r="C147" s="1" t="str">
        <f t="shared" si="4"/>
        <v>J</v>
      </c>
      <c r="D147" s="1" t="str">
        <f t="shared" si="5"/>
        <v>GANGGUAN</v>
      </c>
      <c r="E147" s="1" t="s">
        <v>89</v>
      </c>
      <c r="F147" s="1" t="s">
        <v>88</v>
      </c>
      <c r="G147" s="2">
        <v>44497</v>
      </c>
      <c r="H147" s="7">
        <v>7.3032407407407393E-2</v>
      </c>
      <c r="I147" s="2">
        <v>44497</v>
      </c>
      <c r="J147" s="7">
        <v>0.13695601851851899</v>
      </c>
      <c r="K147" s="3">
        <v>18235</v>
      </c>
      <c r="L147" s="1">
        <v>1.53</v>
      </c>
      <c r="M147" s="4">
        <v>27899.55</v>
      </c>
      <c r="N147" s="3">
        <v>4612</v>
      </c>
    </row>
    <row r="148" spans="1:14" s="8" customFormat="1" ht="15" thickBot="1">
      <c r="A148" s="1">
        <v>424</v>
      </c>
      <c r="B148" s="1" t="s">
        <v>192</v>
      </c>
      <c r="C148" s="1" t="str">
        <f t="shared" si="4"/>
        <v>J</v>
      </c>
      <c r="D148" s="1" t="str">
        <f t="shared" si="5"/>
        <v>GANGGUAN</v>
      </c>
      <c r="E148" s="1" t="s">
        <v>89</v>
      </c>
      <c r="F148" s="1" t="s">
        <v>116</v>
      </c>
      <c r="G148" s="2">
        <v>44497</v>
      </c>
      <c r="H148" s="7">
        <v>7.3055555555555596E-2</v>
      </c>
      <c r="I148" s="2">
        <v>44497</v>
      </c>
      <c r="J148" s="7">
        <v>0.136759259259259</v>
      </c>
      <c r="K148" s="3">
        <v>22566</v>
      </c>
      <c r="L148" s="1">
        <v>1.53</v>
      </c>
      <c r="M148" s="4">
        <v>34525.980000000003</v>
      </c>
      <c r="N148" s="3">
        <v>6784</v>
      </c>
    </row>
    <row r="149" spans="1:14" s="8" customFormat="1" ht="15" thickBot="1">
      <c r="A149" s="1">
        <v>433</v>
      </c>
      <c r="B149" s="1" t="s">
        <v>193</v>
      </c>
      <c r="C149" s="1" t="str">
        <f t="shared" si="4"/>
        <v>J</v>
      </c>
      <c r="D149" s="1" t="str">
        <f t="shared" si="5"/>
        <v>GANGGUAN</v>
      </c>
      <c r="E149" s="1" t="s">
        <v>15</v>
      </c>
      <c r="F149" s="1" t="s">
        <v>80</v>
      </c>
      <c r="G149" s="2">
        <v>44497</v>
      </c>
      <c r="H149" s="7">
        <v>0.96202546296296299</v>
      </c>
      <c r="I149" s="2">
        <v>44498</v>
      </c>
      <c r="J149" s="7">
        <v>0.1003125</v>
      </c>
      <c r="K149" s="3">
        <v>9160</v>
      </c>
      <c r="L149" s="1">
        <v>3.32</v>
      </c>
      <c r="M149" s="4">
        <v>30411.200000000001</v>
      </c>
      <c r="N149" s="3">
        <v>9237</v>
      </c>
    </row>
    <row r="150" spans="1:14" s="8" customFormat="1" ht="15" thickBot="1">
      <c r="A150" s="1">
        <v>434</v>
      </c>
      <c r="B150" s="1" t="s">
        <v>194</v>
      </c>
      <c r="C150" s="1" t="str">
        <f t="shared" si="4"/>
        <v>J</v>
      </c>
      <c r="D150" s="1" t="str">
        <f t="shared" si="5"/>
        <v>GANGGUAN</v>
      </c>
      <c r="E150" s="1" t="s">
        <v>18</v>
      </c>
      <c r="F150" s="1" t="s">
        <v>19</v>
      </c>
      <c r="G150" s="2">
        <v>44497</v>
      </c>
      <c r="H150" s="7">
        <v>0.97777777777777797</v>
      </c>
      <c r="I150" s="2">
        <v>44498</v>
      </c>
      <c r="J150" s="7">
        <v>1.0416666666666701E-2</v>
      </c>
      <c r="K150" s="3">
        <v>7920</v>
      </c>
      <c r="L150" s="1">
        <v>0.78</v>
      </c>
      <c r="M150" s="4">
        <v>6177.6</v>
      </c>
      <c r="N150" s="3">
        <v>1300</v>
      </c>
    </row>
    <row r="151" spans="1:14" s="8" customFormat="1" ht="15" thickBot="1">
      <c r="A151" s="1">
        <v>435</v>
      </c>
      <c r="B151" s="1" t="s">
        <v>195</v>
      </c>
      <c r="C151" s="1" t="str">
        <f t="shared" si="4"/>
        <v>J</v>
      </c>
      <c r="D151" s="1" t="str">
        <f t="shared" si="5"/>
        <v>GANGGUAN</v>
      </c>
      <c r="E151" s="1" t="s">
        <v>58</v>
      </c>
      <c r="F151" s="1" t="s">
        <v>63</v>
      </c>
      <c r="G151" s="2">
        <v>44497</v>
      </c>
      <c r="H151" s="7">
        <v>0.99861111111111101</v>
      </c>
      <c r="I151" s="2">
        <v>44498</v>
      </c>
      <c r="J151" s="7">
        <v>6.25E-2</v>
      </c>
      <c r="K151" s="3">
        <v>1033</v>
      </c>
      <c r="L151" s="1">
        <v>1.53</v>
      </c>
      <c r="M151" s="4">
        <v>1580.49</v>
      </c>
      <c r="N151" s="1">
        <v>588</v>
      </c>
    </row>
    <row r="152" spans="1:14" s="8" customFormat="1" ht="15" thickBot="1">
      <c r="A152" s="1">
        <v>436</v>
      </c>
      <c r="B152" s="1" t="s">
        <v>196</v>
      </c>
      <c r="C152" s="1" t="str">
        <f t="shared" si="4"/>
        <v>J</v>
      </c>
      <c r="D152" s="1" t="str">
        <f t="shared" si="5"/>
        <v>GANGGUAN</v>
      </c>
      <c r="E152" s="1" t="s">
        <v>96</v>
      </c>
      <c r="F152" s="1" t="s">
        <v>197</v>
      </c>
      <c r="G152" s="2">
        <v>44498</v>
      </c>
      <c r="H152" s="7">
        <v>0.25841435185185202</v>
      </c>
      <c r="I152" s="2">
        <v>44498</v>
      </c>
      <c r="J152" s="7">
        <v>0.36512731481481497</v>
      </c>
      <c r="K152" s="3">
        <v>5669</v>
      </c>
      <c r="L152" s="1">
        <v>2.56</v>
      </c>
      <c r="M152" s="4">
        <v>14512.64</v>
      </c>
      <c r="N152" s="3">
        <v>7398</v>
      </c>
    </row>
    <row r="153" spans="1:14" s="8" customFormat="1" ht="15" thickBot="1">
      <c r="A153" s="1">
        <v>439</v>
      </c>
      <c r="B153" s="1" t="s">
        <v>198</v>
      </c>
      <c r="C153" s="1" t="str">
        <f t="shared" si="4"/>
        <v>J</v>
      </c>
      <c r="D153" s="1" t="str">
        <f t="shared" si="5"/>
        <v>GANGGUAN</v>
      </c>
      <c r="E153" s="1" t="s">
        <v>89</v>
      </c>
      <c r="F153" s="1" t="s">
        <v>116</v>
      </c>
      <c r="G153" s="2">
        <v>44498</v>
      </c>
      <c r="H153" s="7">
        <v>0.41163194444444401</v>
      </c>
      <c r="I153" s="2">
        <v>44498</v>
      </c>
      <c r="J153" s="7">
        <v>0.44228009259259299</v>
      </c>
      <c r="K153" s="1">
        <v>175</v>
      </c>
      <c r="L153" s="1">
        <v>0.74</v>
      </c>
      <c r="M153" s="1">
        <v>129.5</v>
      </c>
      <c r="N153" s="1">
        <v>19</v>
      </c>
    </row>
    <row r="154" spans="1:14" s="8" customFormat="1" ht="15" thickBot="1">
      <c r="A154" s="1">
        <v>441</v>
      </c>
      <c r="B154" s="1" t="s">
        <v>199</v>
      </c>
      <c r="C154" s="1" t="str">
        <f t="shared" si="4"/>
        <v>J</v>
      </c>
      <c r="D154" s="1" t="str">
        <f t="shared" si="5"/>
        <v>GANGGUAN</v>
      </c>
      <c r="E154" s="1" t="s">
        <v>18</v>
      </c>
      <c r="F154" s="1" t="s">
        <v>94</v>
      </c>
      <c r="G154" s="2">
        <v>44498</v>
      </c>
      <c r="H154" s="7">
        <v>0.57283564814814802</v>
      </c>
      <c r="I154" s="2">
        <v>44498</v>
      </c>
      <c r="J154" s="7">
        <v>0.59811342592592598</v>
      </c>
      <c r="K154" s="3">
        <v>1899</v>
      </c>
      <c r="L154" s="1">
        <v>0.61</v>
      </c>
      <c r="M154" s="4">
        <v>1158.3900000000001</v>
      </c>
      <c r="N154" s="1">
        <v>267</v>
      </c>
    </row>
    <row r="155" spans="1:14" s="8" customFormat="1" ht="15" thickBot="1">
      <c r="A155" s="1">
        <v>442</v>
      </c>
      <c r="B155" s="1" t="s">
        <v>200</v>
      </c>
      <c r="C155" s="1" t="str">
        <f t="shared" si="4"/>
        <v>J</v>
      </c>
      <c r="D155" s="1" t="str">
        <f t="shared" si="5"/>
        <v>GANGGUAN</v>
      </c>
      <c r="E155" s="1" t="s">
        <v>37</v>
      </c>
      <c r="F155" s="1" t="s">
        <v>201</v>
      </c>
      <c r="G155" s="2">
        <v>44487</v>
      </c>
      <c r="H155" s="7">
        <v>0.63541666666666696</v>
      </c>
      <c r="I155" s="2">
        <v>44487</v>
      </c>
      <c r="J155" s="7">
        <v>0.65972222222222199</v>
      </c>
      <c r="K155" s="3">
        <v>6950</v>
      </c>
      <c r="L155" s="1">
        <v>0.57999999999999996</v>
      </c>
      <c r="M155" s="4">
        <v>4031</v>
      </c>
      <c r="N155" s="3">
        <v>1675</v>
      </c>
    </row>
    <row r="156" spans="1:14" s="8" customFormat="1" ht="15" thickBot="1">
      <c r="A156" s="1">
        <v>443</v>
      </c>
      <c r="B156" s="1" t="s">
        <v>200</v>
      </c>
      <c r="C156" s="1" t="str">
        <f t="shared" si="4"/>
        <v>J</v>
      </c>
      <c r="D156" s="1" t="str">
        <f t="shared" si="5"/>
        <v>GANGGUAN</v>
      </c>
      <c r="E156" s="1" t="s">
        <v>37</v>
      </c>
      <c r="F156" s="1" t="s">
        <v>201</v>
      </c>
      <c r="G156" s="2">
        <v>44487</v>
      </c>
      <c r="H156" s="7">
        <v>0.63541666666666696</v>
      </c>
      <c r="I156" s="2">
        <v>44487</v>
      </c>
      <c r="J156" s="7">
        <v>0.686805555555556</v>
      </c>
      <c r="K156" s="1">
        <v>120</v>
      </c>
      <c r="L156" s="1">
        <v>1.23</v>
      </c>
      <c r="M156" s="1">
        <v>147.6</v>
      </c>
      <c r="N156" s="1">
        <v>31</v>
      </c>
    </row>
    <row r="157" spans="1:14" s="8" customFormat="1" ht="15" thickBot="1">
      <c r="A157" s="1">
        <v>447</v>
      </c>
      <c r="B157" s="1" t="s">
        <v>202</v>
      </c>
      <c r="C157" s="1" t="str">
        <f t="shared" si="4"/>
        <v>J</v>
      </c>
      <c r="D157" s="1" t="str">
        <f t="shared" si="5"/>
        <v>GANGGUAN</v>
      </c>
      <c r="E157" s="1" t="s">
        <v>18</v>
      </c>
      <c r="F157" s="1" t="s">
        <v>52</v>
      </c>
      <c r="G157" s="2">
        <v>44499</v>
      </c>
      <c r="H157" s="7">
        <v>0.1040625</v>
      </c>
      <c r="I157" s="2">
        <v>44499</v>
      </c>
      <c r="J157" s="7">
        <v>0.27322916666666702</v>
      </c>
      <c r="K157" s="1">
        <v>34</v>
      </c>
      <c r="L157" s="1">
        <v>4.0599999999999996</v>
      </c>
      <c r="M157" s="1">
        <v>138.04</v>
      </c>
      <c r="N157" s="1">
        <v>29</v>
      </c>
    </row>
    <row r="158" spans="1:14" s="8" customFormat="1" ht="15" thickBot="1">
      <c r="A158" s="1">
        <v>450</v>
      </c>
      <c r="B158" s="1" t="s">
        <v>203</v>
      </c>
      <c r="C158" s="1" t="str">
        <f t="shared" si="4"/>
        <v>J</v>
      </c>
      <c r="D158" s="1" t="str">
        <f t="shared" si="5"/>
        <v>GANGGUAN</v>
      </c>
      <c r="E158" s="1" t="s">
        <v>1</v>
      </c>
      <c r="F158" s="1" t="s">
        <v>28</v>
      </c>
      <c r="G158" s="2">
        <v>44499</v>
      </c>
      <c r="H158" s="7">
        <v>0.28623842592592602</v>
      </c>
      <c r="I158" s="2">
        <v>44499</v>
      </c>
      <c r="J158" s="7">
        <v>0.32500000000000001</v>
      </c>
      <c r="K158" s="3">
        <v>7667</v>
      </c>
      <c r="L158" s="1">
        <v>0.93</v>
      </c>
      <c r="M158" s="4">
        <v>7130.31</v>
      </c>
      <c r="N158" s="3">
        <v>1290</v>
      </c>
    </row>
    <row r="159" spans="1:14" s="8" customFormat="1" ht="15" thickBot="1">
      <c r="A159" s="1">
        <v>454</v>
      </c>
      <c r="B159" s="1" t="s">
        <v>204</v>
      </c>
      <c r="C159" s="1" t="str">
        <f t="shared" si="4"/>
        <v>J</v>
      </c>
      <c r="D159" s="1" t="str">
        <f t="shared" si="5"/>
        <v>GANGGUAN</v>
      </c>
      <c r="E159" s="1" t="s">
        <v>10</v>
      </c>
      <c r="F159" s="1" t="s">
        <v>61</v>
      </c>
      <c r="G159" s="2">
        <v>44499</v>
      </c>
      <c r="H159" s="7">
        <v>0.63840277777777799</v>
      </c>
      <c r="I159" s="2">
        <v>44499</v>
      </c>
      <c r="J159" s="7">
        <v>0.73052083333333295</v>
      </c>
      <c r="K159" s="1">
        <v>947</v>
      </c>
      <c r="L159" s="1">
        <v>2.21</v>
      </c>
      <c r="M159" s="4">
        <v>2092.87</v>
      </c>
      <c r="N159" s="1">
        <v>388</v>
      </c>
    </row>
    <row r="160" spans="1:14" s="8" customFormat="1" ht="15" thickBot="1">
      <c r="A160" s="1">
        <v>461</v>
      </c>
      <c r="B160" s="1" t="s">
        <v>205</v>
      </c>
      <c r="C160" s="1" t="str">
        <f t="shared" si="4"/>
        <v>J</v>
      </c>
      <c r="D160" s="1" t="str">
        <f t="shared" si="5"/>
        <v>GANGGUAN</v>
      </c>
      <c r="E160" s="1" t="s">
        <v>7</v>
      </c>
      <c r="F160" s="1" t="s">
        <v>131</v>
      </c>
      <c r="G160" s="2">
        <v>44500</v>
      </c>
      <c r="H160" s="7">
        <v>0.65756944444444398</v>
      </c>
      <c r="I160" s="2">
        <v>44500</v>
      </c>
      <c r="J160" s="7">
        <v>0.67500000000000004</v>
      </c>
      <c r="K160" s="1">
        <v>280</v>
      </c>
      <c r="L160" s="1">
        <v>0.42</v>
      </c>
      <c r="M160" s="1">
        <v>117.6</v>
      </c>
      <c r="N160" s="1">
        <v>19</v>
      </c>
    </row>
    <row r="161" spans="1:14" s="8" customFormat="1" ht="15" thickBot="1">
      <c r="A161" s="1">
        <v>466</v>
      </c>
      <c r="B161" s="1" t="s">
        <v>206</v>
      </c>
      <c r="C161" s="1" t="str">
        <f t="shared" si="4"/>
        <v>J</v>
      </c>
      <c r="D161" s="1" t="str">
        <f t="shared" si="5"/>
        <v>GANGGUAN</v>
      </c>
      <c r="E161" s="1" t="s">
        <v>55</v>
      </c>
      <c r="F161" s="1" t="s">
        <v>207</v>
      </c>
      <c r="G161" s="2">
        <v>44494</v>
      </c>
      <c r="H161" s="7">
        <v>0.133333333333333</v>
      </c>
      <c r="I161" s="2">
        <v>44494</v>
      </c>
      <c r="J161" s="7">
        <v>0.20138888888888901</v>
      </c>
      <c r="K161" s="3">
        <v>5761</v>
      </c>
      <c r="L161" s="1">
        <v>1.63</v>
      </c>
      <c r="M161" s="4">
        <v>9390.43</v>
      </c>
      <c r="N161" s="3">
        <v>5667</v>
      </c>
    </row>
    <row r="162" spans="1:14" s="8" customFormat="1" ht="15" thickBot="1">
      <c r="A162" s="1">
        <v>467</v>
      </c>
      <c r="B162" s="1" t="s">
        <v>208</v>
      </c>
      <c r="C162" s="1" t="str">
        <f t="shared" si="4"/>
        <v>J</v>
      </c>
      <c r="D162" s="1" t="str">
        <f t="shared" si="5"/>
        <v>GANGGUAN</v>
      </c>
      <c r="E162" s="1" t="s">
        <v>15</v>
      </c>
      <c r="F162" s="1" t="s">
        <v>80</v>
      </c>
      <c r="G162" s="2">
        <v>44495</v>
      </c>
      <c r="H162" s="7">
        <v>0.58611111111111103</v>
      </c>
      <c r="I162" s="2">
        <v>44495</v>
      </c>
      <c r="J162" s="7">
        <v>0.60138888888888897</v>
      </c>
      <c r="K162" s="3">
        <v>4001</v>
      </c>
      <c r="L162" s="1">
        <v>0.37</v>
      </c>
      <c r="M162" s="4">
        <v>1480.37</v>
      </c>
      <c r="N162" s="1">
        <v>279</v>
      </c>
    </row>
    <row r="163" spans="1:14" s="8" customFormat="1" ht="15" thickBot="1">
      <c r="A163" s="1">
        <v>468</v>
      </c>
      <c r="B163" s="1" t="s">
        <v>208</v>
      </c>
      <c r="C163" s="1" t="str">
        <f t="shared" si="4"/>
        <v>J</v>
      </c>
      <c r="D163" s="1" t="str">
        <f t="shared" si="5"/>
        <v>GANGGUAN</v>
      </c>
      <c r="E163" s="1" t="s">
        <v>15</v>
      </c>
      <c r="F163" s="1" t="s">
        <v>80</v>
      </c>
      <c r="G163" s="2">
        <v>44495</v>
      </c>
      <c r="H163" s="7">
        <v>0.58611111111111103</v>
      </c>
      <c r="I163" s="2">
        <v>44495</v>
      </c>
      <c r="J163" s="7">
        <v>0.67361111111111105</v>
      </c>
      <c r="K163" s="3">
        <v>3253</v>
      </c>
      <c r="L163" s="1">
        <v>2.1</v>
      </c>
      <c r="M163" s="4">
        <v>6831.3</v>
      </c>
      <c r="N163" s="3">
        <v>3496</v>
      </c>
    </row>
    <row r="164" spans="1:14" s="8" customFormat="1" ht="22.2" thickBot="1">
      <c r="A164" s="1">
        <v>1</v>
      </c>
      <c r="B164" s="1" t="s">
        <v>209</v>
      </c>
      <c r="C164" s="1" t="str">
        <f t="shared" si="4"/>
        <v>P</v>
      </c>
      <c r="D164" s="1" t="str">
        <f t="shared" si="5"/>
        <v>PEMELIHARAAN</v>
      </c>
      <c r="E164" s="1" t="s">
        <v>18</v>
      </c>
      <c r="F164" s="1" t="s">
        <v>50</v>
      </c>
      <c r="G164" s="2">
        <v>44471</v>
      </c>
      <c r="H164" s="7">
        <v>0.38680555555555601</v>
      </c>
      <c r="I164" s="2">
        <v>44471</v>
      </c>
      <c r="J164" s="7">
        <v>0.57361111111111096</v>
      </c>
      <c r="K164" s="1">
        <v>1</v>
      </c>
      <c r="L164" s="1">
        <v>4.4800000000000004</v>
      </c>
      <c r="M164" s="1">
        <v>4.4800000000000004</v>
      </c>
      <c r="N164" s="1">
        <v>503</v>
      </c>
    </row>
    <row r="165" spans="1:14" s="8" customFormat="1" ht="22.2" thickBot="1">
      <c r="A165" s="1">
        <v>2</v>
      </c>
      <c r="B165" s="1" t="s">
        <v>210</v>
      </c>
      <c r="C165" s="1" t="str">
        <f t="shared" si="4"/>
        <v>P</v>
      </c>
      <c r="D165" s="1" t="str">
        <f t="shared" si="5"/>
        <v>PEMELIHARAAN</v>
      </c>
      <c r="E165" s="1" t="s">
        <v>55</v>
      </c>
      <c r="F165" s="1" t="s">
        <v>56</v>
      </c>
      <c r="G165" s="2">
        <v>44471</v>
      </c>
      <c r="H165" s="7">
        <v>0.40208333333333302</v>
      </c>
      <c r="I165" s="2">
        <v>44471</v>
      </c>
      <c r="J165" s="7">
        <v>0.51944444444444404</v>
      </c>
      <c r="K165" s="3">
        <v>3769</v>
      </c>
      <c r="L165" s="1">
        <v>2.82</v>
      </c>
      <c r="M165" s="4">
        <v>10628.58</v>
      </c>
      <c r="N165" s="3">
        <v>5802</v>
      </c>
    </row>
    <row r="166" spans="1:14" s="8" customFormat="1" ht="22.2" thickBot="1">
      <c r="A166" s="1">
        <v>3</v>
      </c>
      <c r="B166" s="1" t="s">
        <v>211</v>
      </c>
      <c r="C166" s="1" t="str">
        <f t="shared" si="4"/>
        <v>P</v>
      </c>
      <c r="D166" s="1" t="str">
        <f t="shared" si="5"/>
        <v>PEMELIHARAAN</v>
      </c>
      <c r="E166" s="1" t="s">
        <v>10</v>
      </c>
      <c r="F166" s="1" t="s">
        <v>61</v>
      </c>
      <c r="G166" s="2">
        <v>44470</v>
      </c>
      <c r="H166" s="7">
        <v>0.94166666666666698</v>
      </c>
      <c r="I166" s="2">
        <v>44470</v>
      </c>
      <c r="J166" s="7">
        <v>0.98194444444444395</v>
      </c>
      <c r="K166" s="1">
        <v>36</v>
      </c>
      <c r="L166" s="1">
        <v>0.97</v>
      </c>
      <c r="M166" s="1">
        <v>34.92</v>
      </c>
      <c r="N166" s="1">
        <v>7</v>
      </c>
    </row>
    <row r="167" spans="1:14" s="8" customFormat="1" ht="22.2" thickBot="1">
      <c r="A167" s="1">
        <v>5</v>
      </c>
      <c r="B167" s="1" t="s">
        <v>212</v>
      </c>
      <c r="C167" s="1" t="str">
        <f t="shared" si="4"/>
        <v>P</v>
      </c>
      <c r="D167" s="1" t="str">
        <f t="shared" si="5"/>
        <v>PEMELIHARAAN</v>
      </c>
      <c r="E167" s="1" t="s">
        <v>89</v>
      </c>
      <c r="F167" s="1" t="s">
        <v>213</v>
      </c>
      <c r="G167" s="2">
        <v>44470</v>
      </c>
      <c r="H167" s="7">
        <v>0.69166666666666698</v>
      </c>
      <c r="I167" s="2">
        <v>44470</v>
      </c>
      <c r="J167" s="7">
        <v>0.718055555555556</v>
      </c>
      <c r="K167" s="3">
        <v>2304</v>
      </c>
      <c r="L167" s="1">
        <v>0.63</v>
      </c>
      <c r="M167" s="4">
        <v>1451.52</v>
      </c>
      <c r="N167" s="1">
        <v>255</v>
      </c>
    </row>
    <row r="168" spans="1:14" s="8" customFormat="1" ht="22.2" thickBot="1">
      <c r="A168" s="1">
        <v>6</v>
      </c>
      <c r="B168" s="1" t="s">
        <v>214</v>
      </c>
      <c r="C168" s="1" t="str">
        <f t="shared" si="4"/>
        <v>P</v>
      </c>
      <c r="D168" s="1" t="str">
        <f t="shared" si="5"/>
        <v>PEMELIHARAAN</v>
      </c>
      <c r="E168" s="1" t="s">
        <v>55</v>
      </c>
      <c r="F168" s="1" t="s">
        <v>215</v>
      </c>
      <c r="G168" s="2">
        <v>44478</v>
      </c>
      <c r="H168" s="7">
        <v>0.422222222222222</v>
      </c>
      <c r="I168" s="2">
        <v>44478</v>
      </c>
      <c r="J168" s="7">
        <v>0.46180555555555602</v>
      </c>
      <c r="K168" s="1">
        <v>680</v>
      </c>
      <c r="L168" s="1">
        <v>0.95</v>
      </c>
      <c r="M168" s="1">
        <v>646</v>
      </c>
      <c r="N168" s="1">
        <v>446</v>
      </c>
    </row>
    <row r="169" spans="1:14" s="8" customFormat="1" ht="22.2" thickBot="1">
      <c r="A169" s="1">
        <v>7</v>
      </c>
      <c r="B169" s="1" t="s">
        <v>216</v>
      </c>
      <c r="C169" s="1" t="str">
        <f t="shared" si="4"/>
        <v>P</v>
      </c>
      <c r="D169" s="1" t="str">
        <f t="shared" si="5"/>
        <v>PEMELIHARAAN</v>
      </c>
      <c r="E169" s="1" t="s">
        <v>15</v>
      </c>
      <c r="F169" s="1" t="s">
        <v>52</v>
      </c>
      <c r="G169" s="2">
        <v>44471</v>
      </c>
      <c r="H169" s="7">
        <v>0.438194444444444</v>
      </c>
      <c r="I169" s="2">
        <v>44471</v>
      </c>
      <c r="J169" s="7">
        <v>0.45972222222222198</v>
      </c>
      <c r="K169" s="3">
        <v>2603</v>
      </c>
      <c r="L169" s="1">
        <v>0.52</v>
      </c>
      <c r="M169" s="4">
        <v>1353.56</v>
      </c>
      <c r="N169" s="1">
        <v>306</v>
      </c>
    </row>
    <row r="170" spans="1:14" s="8" customFormat="1" ht="22.2" thickBot="1">
      <c r="A170" s="1">
        <v>10</v>
      </c>
      <c r="B170" s="1" t="s">
        <v>217</v>
      </c>
      <c r="C170" s="1" t="str">
        <f t="shared" si="4"/>
        <v>P</v>
      </c>
      <c r="D170" s="1" t="str">
        <f t="shared" si="5"/>
        <v>PEMELIHARAAN</v>
      </c>
      <c r="E170" s="1" t="s">
        <v>15</v>
      </c>
      <c r="F170" s="1" t="s">
        <v>52</v>
      </c>
      <c r="G170" s="2">
        <v>44477</v>
      </c>
      <c r="H170" s="7">
        <v>0.66736111111111096</v>
      </c>
      <c r="I170" s="2">
        <v>44477</v>
      </c>
      <c r="J170" s="7">
        <v>0.80625000000000002</v>
      </c>
      <c r="K170" s="1">
        <v>339</v>
      </c>
      <c r="L170" s="1">
        <v>3.33</v>
      </c>
      <c r="M170" s="4">
        <v>1128.8699999999999</v>
      </c>
      <c r="N170" s="1">
        <v>223</v>
      </c>
    </row>
    <row r="171" spans="1:14" s="8" customFormat="1" ht="22.2" thickBot="1">
      <c r="A171" s="1">
        <v>11</v>
      </c>
      <c r="B171" s="1" t="s">
        <v>218</v>
      </c>
      <c r="C171" s="1" t="str">
        <f t="shared" si="4"/>
        <v>P</v>
      </c>
      <c r="D171" s="1" t="str">
        <f t="shared" si="5"/>
        <v>PEMELIHARAAN</v>
      </c>
      <c r="E171" s="1" t="s">
        <v>55</v>
      </c>
      <c r="F171" s="1" t="s">
        <v>107</v>
      </c>
      <c r="G171" s="2">
        <v>44478</v>
      </c>
      <c r="H171" s="7">
        <v>0.75138888888888899</v>
      </c>
      <c r="I171" s="2">
        <v>44478</v>
      </c>
      <c r="J171" s="7">
        <v>0.780555555555556</v>
      </c>
      <c r="K171" s="3">
        <v>2165</v>
      </c>
      <c r="L171" s="1">
        <v>0.7</v>
      </c>
      <c r="M171" s="4">
        <v>1515.5</v>
      </c>
      <c r="N171" s="1">
        <v>748</v>
      </c>
    </row>
    <row r="172" spans="1:14" s="8" customFormat="1" ht="22.2" thickBot="1">
      <c r="A172" s="1">
        <v>12</v>
      </c>
      <c r="B172" s="1" t="s">
        <v>219</v>
      </c>
      <c r="C172" s="1" t="str">
        <f t="shared" si="4"/>
        <v>P</v>
      </c>
      <c r="D172" s="1" t="str">
        <f t="shared" si="5"/>
        <v>PEMELIHARAAN</v>
      </c>
      <c r="E172" s="1" t="s">
        <v>70</v>
      </c>
      <c r="F172" s="1" t="s">
        <v>121</v>
      </c>
      <c r="G172" s="2">
        <v>44477</v>
      </c>
      <c r="H172" s="7">
        <v>3.6805555555555598E-2</v>
      </c>
      <c r="I172" s="2">
        <v>44477</v>
      </c>
      <c r="J172" s="7">
        <v>7.0138888888888903E-2</v>
      </c>
      <c r="K172" s="1">
        <v>135</v>
      </c>
      <c r="L172" s="1">
        <v>0.8</v>
      </c>
      <c r="M172" s="1">
        <v>108</v>
      </c>
      <c r="N172" s="1">
        <v>83</v>
      </c>
    </row>
    <row r="173" spans="1:14" s="8" customFormat="1" ht="22.2" thickBot="1">
      <c r="A173" s="1">
        <v>13</v>
      </c>
      <c r="B173" s="1" t="s">
        <v>220</v>
      </c>
      <c r="C173" s="1" t="str">
        <f t="shared" ref="C173:C203" si="6">LEFT(B173,1)</f>
        <v>P</v>
      </c>
      <c r="D173" s="1" t="str">
        <f t="shared" ref="D173:D203" si="7">IF(C173="J","GANGGUAN","PEMELIHARAAN")</f>
        <v>PEMELIHARAAN</v>
      </c>
      <c r="E173" s="1" t="s">
        <v>55</v>
      </c>
      <c r="F173" s="1" t="s">
        <v>215</v>
      </c>
      <c r="G173" s="2">
        <v>44478</v>
      </c>
      <c r="H173" s="7">
        <v>0.71111111111111103</v>
      </c>
      <c r="I173" s="2">
        <v>44478</v>
      </c>
      <c r="J173" s="7">
        <v>0.74305555555555602</v>
      </c>
      <c r="K173" s="1">
        <v>680</v>
      </c>
      <c r="L173" s="1">
        <v>0.77</v>
      </c>
      <c r="M173" s="1">
        <v>523.6</v>
      </c>
      <c r="N173" s="1">
        <v>361</v>
      </c>
    </row>
    <row r="174" spans="1:14" s="8" customFormat="1" ht="22.2" thickBot="1">
      <c r="A174" s="1">
        <v>14</v>
      </c>
      <c r="B174" s="1" t="s">
        <v>221</v>
      </c>
      <c r="C174" s="1" t="str">
        <f t="shared" si="6"/>
        <v>P</v>
      </c>
      <c r="D174" s="1" t="str">
        <f t="shared" si="7"/>
        <v>PEMELIHARAAN</v>
      </c>
      <c r="E174" s="1" t="s">
        <v>7</v>
      </c>
      <c r="F174" s="1" t="s">
        <v>47</v>
      </c>
      <c r="G174" s="2">
        <v>44480</v>
      </c>
      <c r="H174" s="7">
        <v>0.50486111111111098</v>
      </c>
      <c r="I174" s="2">
        <v>44480</v>
      </c>
      <c r="J174" s="7">
        <v>0.50902777777777797</v>
      </c>
      <c r="K174" s="3">
        <v>6828</v>
      </c>
      <c r="L174" s="1">
        <v>0.1</v>
      </c>
      <c r="M174" s="1">
        <v>682.8</v>
      </c>
      <c r="N174" s="1">
        <v>126</v>
      </c>
    </row>
    <row r="175" spans="1:14" s="8" customFormat="1" ht="22.2" thickBot="1">
      <c r="A175" s="1">
        <v>15</v>
      </c>
      <c r="B175" s="1" t="s">
        <v>222</v>
      </c>
      <c r="C175" s="1" t="str">
        <f t="shared" si="6"/>
        <v>P</v>
      </c>
      <c r="D175" s="1" t="str">
        <f t="shared" si="7"/>
        <v>PEMELIHARAAN</v>
      </c>
      <c r="E175" s="1" t="s">
        <v>7</v>
      </c>
      <c r="F175" s="1" t="s">
        <v>47</v>
      </c>
      <c r="G175" s="2">
        <v>44485</v>
      </c>
      <c r="H175" s="7">
        <v>0.39791666666666697</v>
      </c>
      <c r="I175" s="2">
        <v>44485</v>
      </c>
      <c r="J175" s="7">
        <v>0.44097222222222199</v>
      </c>
      <c r="K175" s="1">
        <v>58</v>
      </c>
      <c r="L175" s="1">
        <v>1.03</v>
      </c>
      <c r="M175" s="1">
        <v>59.74</v>
      </c>
      <c r="N175" s="1">
        <v>12</v>
      </c>
    </row>
    <row r="176" spans="1:14" s="8" customFormat="1" ht="22.2" thickBot="1">
      <c r="A176" s="1">
        <v>17</v>
      </c>
      <c r="B176" s="1" t="s">
        <v>223</v>
      </c>
      <c r="C176" s="1" t="str">
        <f t="shared" si="6"/>
        <v>P</v>
      </c>
      <c r="D176" s="1" t="str">
        <f t="shared" si="7"/>
        <v>PEMELIHARAAN</v>
      </c>
      <c r="E176" s="1" t="s">
        <v>33</v>
      </c>
      <c r="F176" s="1" t="s">
        <v>224</v>
      </c>
      <c r="G176" s="2">
        <v>44482</v>
      </c>
      <c r="H176" s="7">
        <v>0.69583333333333297</v>
      </c>
      <c r="I176" s="2">
        <v>44482</v>
      </c>
      <c r="J176" s="7">
        <v>0.70833333333333304</v>
      </c>
      <c r="K176" s="3">
        <v>3536</v>
      </c>
      <c r="L176" s="1">
        <v>0.3</v>
      </c>
      <c r="M176" s="4">
        <v>1060.8</v>
      </c>
      <c r="N176" s="1">
        <v>152</v>
      </c>
    </row>
    <row r="177" spans="1:14" s="8" customFormat="1" ht="22.2" thickBot="1">
      <c r="A177" s="1">
        <v>18</v>
      </c>
      <c r="B177" s="1" t="s">
        <v>225</v>
      </c>
      <c r="C177" s="1" t="str">
        <f t="shared" si="6"/>
        <v>P</v>
      </c>
      <c r="D177" s="1" t="str">
        <f t="shared" si="7"/>
        <v>PEMELIHARAAN</v>
      </c>
      <c r="E177" s="1" t="s">
        <v>33</v>
      </c>
      <c r="F177" s="1" t="s">
        <v>224</v>
      </c>
      <c r="G177" s="2">
        <v>44484</v>
      </c>
      <c r="H177" s="7">
        <v>0.61736111111111103</v>
      </c>
      <c r="I177" s="2">
        <v>44484</v>
      </c>
      <c r="J177" s="7">
        <v>0.64375000000000004</v>
      </c>
      <c r="K177" s="3">
        <v>3536</v>
      </c>
      <c r="L177" s="1">
        <v>0.63</v>
      </c>
      <c r="M177" s="4">
        <v>2227.6799999999998</v>
      </c>
      <c r="N177" s="1">
        <v>318</v>
      </c>
    </row>
    <row r="178" spans="1:14" s="8" customFormat="1" ht="22.2" thickBot="1">
      <c r="A178" s="1">
        <v>19</v>
      </c>
      <c r="B178" s="1" t="s">
        <v>226</v>
      </c>
      <c r="C178" s="1" t="str">
        <f t="shared" si="6"/>
        <v>P</v>
      </c>
      <c r="D178" s="1" t="str">
        <f t="shared" si="7"/>
        <v>PEMELIHARAAN</v>
      </c>
      <c r="E178" s="1" t="s">
        <v>4</v>
      </c>
      <c r="F178" s="1" t="s">
        <v>5</v>
      </c>
      <c r="G178" s="2">
        <v>44487</v>
      </c>
      <c r="H178" s="7">
        <v>0.375</v>
      </c>
      <c r="I178" s="2">
        <v>44487</v>
      </c>
      <c r="J178" s="7">
        <v>0.38888888888888901</v>
      </c>
      <c r="K178" s="3">
        <v>2720</v>
      </c>
      <c r="L178" s="1">
        <v>0.33</v>
      </c>
      <c r="M178" s="1">
        <v>897.6</v>
      </c>
      <c r="N178" s="1">
        <v>209</v>
      </c>
    </row>
    <row r="179" spans="1:14" s="8" customFormat="1" ht="22.2" thickBot="1">
      <c r="A179" s="1">
        <v>20</v>
      </c>
      <c r="B179" s="1" t="s">
        <v>227</v>
      </c>
      <c r="C179" s="1" t="str">
        <f t="shared" si="6"/>
        <v>P</v>
      </c>
      <c r="D179" s="1" t="str">
        <f t="shared" si="7"/>
        <v>PEMELIHARAAN</v>
      </c>
      <c r="E179" s="1" t="s">
        <v>4</v>
      </c>
      <c r="F179" s="1" t="s">
        <v>78</v>
      </c>
      <c r="G179" s="2">
        <v>44487</v>
      </c>
      <c r="H179" s="7">
        <v>0.38611111111111102</v>
      </c>
      <c r="I179" s="2">
        <v>44487</v>
      </c>
      <c r="J179" s="7">
        <v>0.41111111111111098</v>
      </c>
      <c r="K179" s="3">
        <v>6692</v>
      </c>
      <c r="L179" s="1">
        <v>0.6</v>
      </c>
      <c r="M179" s="4">
        <v>4015.2</v>
      </c>
      <c r="N179" s="3">
        <v>1154</v>
      </c>
    </row>
    <row r="180" spans="1:14" s="8" customFormat="1" ht="22.2" thickBot="1">
      <c r="A180" s="1">
        <v>21</v>
      </c>
      <c r="B180" s="1" t="s">
        <v>228</v>
      </c>
      <c r="C180" s="1" t="str">
        <f t="shared" si="6"/>
        <v>P</v>
      </c>
      <c r="D180" s="1" t="str">
        <f t="shared" si="7"/>
        <v>PEMELIHARAAN</v>
      </c>
      <c r="E180" s="1" t="s">
        <v>1</v>
      </c>
      <c r="F180" s="1" t="s">
        <v>2</v>
      </c>
      <c r="G180" s="2">
        <v>44490</v>
      </c>
      <c r="H180" s="7">
        <v>0.58680555555555602</v>
      </c>
      <c r="I180" s="2">
        <v>44490</v>
      </c>
      <c r="J180" s="7">
        <v>0.70486111111111105</v>
      </c>
      <c r="K180" s="3">
        <v>3227</v>
      </c>
      <c r="L180" s="1">
        <v>2.83</v>
      </c>
      <c r="M180" s="4">
        <v>9132.41</v>
      </c>
      <c r="N180" s="3">
        <v>1520</v>
      </c>
    </row>
    <row r="181" spans="1:14" s="8" customFormat="1" ht="22.2" thickBot="1">
      <c r="A181" s="1">
        <v>22</v>
      </c>
      <c r="B181" s="1" t="s">
        <v>229</v>
      </c>
      <c r="C181" s="1" t="str">
        <f t="shared" si="6"/>
        <v>P</v>
      </c>
      <c r="D181" s="1" t="str">
        <f t="shared" si="7"/>
        <v>PEMELIHARAAN</v>
      </c>
      <c r="E181" s="1" t="s">
        <v>1</v>
      </c>
      <c r="F181" s="1" t="s">
        <v>230</v>
      </c>
      <c r="G181" s="2">
        <v>44490</v>
      </c>
      <c r="H181" s="7">
        <v>0.58611111111111103</v>
      </c>
      <c r="I181" s="2">
        <v>44490</v>
      </c>
      <c r="J181" s="7">
        <v>0.70486111111111105</v>
      </c>
      <c r="K181" s="3">
        <v>6173</v>
      </c>
      <c r="L181" s="1">
        <v>2.85</v>
      </c>
      <c r="M181" s="4">
        <v>17593.05</v>
      </c>
      <c r="N181" s="3">
        <v>2860</v>
      </c>
    </row>
    <row r="182" spans="1:14" s="8" customFormat="1" ht="22.2" thickBot="1">
      <c r="A182" s="1">
        <v>24</v>
      </c>
      <c r="B182" s="1" t="s">
        <v>231</v>
      </c>
      <c r="C182" s="1" t="str">
        <f t="shared" si="6"/>
        <v>P</v>
      </c>
      <c r="D182" s="1" t="str">
        <f t="shared" si="7"/>
        <v>PEMELIHARAAN</v>
      </c>
      <c r="E182" s="1" t="s">
        <v>89</v>
      </c>
      <c r="F182" s="1" t="s">
        <v>213</v>
      </c>
      <c r="G182" s="2">
        <v>44492</v>
      </c>
      <c r="H182" s="7">
        <v>0.37986111111111098</v>
      </c>
      <c r="I182" s="2">
        <v>44492</v>
      </c>
      <c r="J182" s="7">
        <v>0.52013888888888904</v>
      </c>
      <c r="K182" s="3">
        <v>2304</v>
      </c>
      <c r="L182" s="1">
        <v>3.37</v>
      </c>
      <c r="M182" s="4">
        <v>7764.48</v>
      </c>
      <c r="N182" s="3">
        <v>1354</v>
      </c>
    </row>
    <row r="183" spans="1:14" s="8" customFormat="1" ht="22.2" thickBot="1">
      <c r="A183" s="1">
        <v>25</v>
      </c>
      <c r="B183" s="1" t="s">
        <v>232</v>
      </c>
      <c r="C183" s="1" t="str">
        <f t="shared" si="6"/>
        <v>P</v>
      </c>
      <c r="D183" s="1" t="str">
        <f t="shared" si="7"/>
        <v>PEMELIHARAAN</v>
      </c>
      <c r="E183" s="1" t="s">
        <v>7</v>
      </c>
      <c r="F183" s="1" t="s">
        <v>44</v>
      </c>
      <c r="G183" s="2">
        <v>44486</v>
      </c>
      <c r="H183" s="7">
        <v>0.39722222222222198</v>
      </c>
      <c r="I183" s="2">
        <v>44486</v>
      </c>
      <c r="J183" s="7">
        <v>0.41180555555555598</v>
      </c>
      <c r="K183" s="1">
        <v>526</v>
      </c>
      <c r="L183" s="1">
        <v>0.35</v>
      </c>
      <c r="M183" s="1">
        <v>184.1</v>
      </c>
      <c r="N183" s="1">
        <v>34</v>
      </c>
    </row>
    <row r="184" spans="1:14" s="8" customFormat="1" ht="22.2" thickBot="1">
      <c r="A184" s="1">
        <v>26</v>
      </c>
      <c r="B184" s="1" t="s">
        <v>233</v>
      </c>
      <c r="C184" s="1" t="str">
        <f t="shared" si="6"/>
        <v>P</v>
      </c>
      <c r="D184" s="1" t="str">
        <f t="shared" si="7"/>
        <v>PEMELIHARAAN</v>
      </c>
      <c r="E184" s="1" t="s">
        <v>18</v>
      </c>
      <c r="F184" s="1" t="s">
        <v>50</v>
      </c>
      <c r="G184" s="2">
        <v>44486</v>
      </c>
      <c r="H184" s="7">
        <v>0.78402777777777799</v>
      </c>
      <c r="I184" s="2">
        <v>44487</v>
      </c>
      <c r="J184" s="7">
        <v>3.54166666666667E-2</v>
      </c>
      <c r="K184" s="1">
        <v>1</v>
      </c>
      <c r="L184" s="1">
        <v>6.03</v>
      </c>
      <c r="M184" s="1">
        <v>6.03</v>
      </c>
      <c r="N184" s="1">
        <v>689</v>
      </c>
    </row>
    <row r="185" spans="1:14" s="8" customFormat="1" ht="22.2" thickBot="1">
      <c r="A185" s="1">
        <v>27</v>
      </c>
      <c r="B185" s="1" t="s">
        <v>234</v>
      </c>
      <c r="C185" s="1" t="str">
        <f t="shared" si="6"/>
        <v>P</v>
      </c>
      <c r="D185" s="1" t="str">
        <f t="shared" si="7"/>
        <v>PEMELIHARAAN</v>
      </c>
      <c r="E185" s="1" t="s">
        <v>4</v>
      </c>
      <c r="F185" s="1" t="s">
        <v>146</v>
      </c>
      <c r="G185" s="2">
        <v>44487</v>
      </c>
      <c r="H185" s="7">
        <v>0.54444444444444395</v>
      </c>
      <c r="I185" s="2">
        <v>44487</v>
      </c>
      <c r="J185" s="7">
        <v>0.56111111111111101</v>
      </c>
      <c r="K185" s="3">
        <v>18081</v>
      </c>
      <c r="L185" s="1">
        <v>0.4</v>
      </c>
      <c r="M185" s="4">
        <v>7232.4</v>
      </c>
      <c r="N185" s="3">
        <v>1741</v>
      </c>
    </row>
    <row r="186" spans="1:14" s="8" customFormat="1" ht="22.2" thickBot="1">
      <c r="A186" s="1">
        <v>28</v>
      </c>
      <c r="B186" s="1" t="s">
        <v>235</v>
      </c>
      <c r="C186" s="1" t="str">
        <f t="shared" si="6"/>
        <v>P</v>
      </c>
      <c r="D186" s="1" t="str">
        <f t="shared" si="7"/>
        <v>PEMELIHARAAN</v>
      </c>
      <c r="E186" s="1" t="s">
        <v>4</v>
      </c>
      <c r="F186" s="1" t="s">
        <v>5</v>
      </c>
      <c r="G186" s="2">
        <v>44487</v>
      </c>
      <c r="H186" s="7">
        <v>0.65902777777777799</v>
      </c>
      <c r="I186" s="2">
        <v>44487</v>
      </c>
      <c r="J186" s="7">
        <v>0.67500000000000004</v>
      </c>
      <c r="K186" s="3">
        <v>2720</v>
      </c>
      <c r="L186" s="1">
        <v>0.38</v>
      </c>
      <c r="M186" s="4">
        <v>1033.5999999999999</v>
      </c>
      <c r="N186" s="1">
        <v>241</v>
      </c>
    </row>
    <row r="187" spans="1:14" s="8" customFormat="1" ht="22.2" thickBot="1">
      <c r="A187" s="1">
        <v>29</v>
      </c>
      <c r="B187" s="1" t="s">
        <v>236</v>
      </c>
      <c r="C187" s="1" t="str">
        <f t="shared" si="6"/>
        <v>P</v>
      </c>
      <c r="D187" s="1" t="str">
        <f t="shared" si="7"/>
        <v>PEMELIHARAAN</v>
      </c>
      <c r="E187" s="1" t="s">
        <v>58</v>
      </c>
      <c r="F187" s="1" t="s">
        <v>59</v>
      </c>
      <c r="G187" s="2">
        <v>44487</v>
      </c>
      <c r="H187" s="7">
        <v>0.71527777777777801</v>
      </c>
      <c r="I187" s="2">
        <v>44487</v>
      </c>
      <c r="J187" s="7">
        <v>0.76944444444444404</v>
      </c>
      <c r="K187" s="1">
        <v>843</v>
      </c>
      <c r="L187" s="1">
        <v>1.3</v>
      </c>
      <c r="M187" s="4">
        <v>1095.9000000000001</v>
      </c>
      <c r="N187" s="1">
        <v>448</v>
      </c>
    </row>
    <row r="188" spans="1:14" s="8" customFormat="1" ht="22.2" thickBot="1">
      <c r="A188" s="1">
        <v>31</v>
      </c>
      <c r="B188" s="1" t="s">
        <v>237</v>
      </c>
      <c r="C188" s="1" t="str">
        <f t="shared" si="6"/>
        <v>P</v>
      </c>
      <c r="D188" s="1" t="str">
        <f t="shared" si="7"/>
        <v>PEMELIHARAAN</v>
      </c>
      <c r="E188" s="1" t="s">
        <v>96</v>
      </c>
      <c r="F188" s="1" t="s">
        <v>151</v>
      </c>
      <c r="G188" s="2">
        <v>44487</v>
      </c>
      <c r="H188" s="7">
        <v>0.85277777777777797</v>
      </c>
      <c r="I188" s="2">
        <v>44487</v>
      </c>
      <c r="J188" s="7">
        <v>0.89652777777777803</v>
      </c>
      <c r="K188" s="3">
        <v>6308</v>
      </c>
      <c r="L188" s="1">
        <v>1.05</v>
      </c>
      <c r="M188" s="4">
        <v>6623.4</v>
      </c>
      <c r="N188" s="3">
        <v>2244</v>
      </c>
    </row>
    <row r="189" spans="1:14" s="8" customFormat="1" ht="22.2" thickBot="1">
      <c r="A189" s="1">
        <v>32</v>
      </c>
      <c r="B189" s="1" t="s">
        <v>238</v>
      </c>
      <c r="C189" s="1" t="str">
        <f t="shared" si="6"/>
        <v>P</v>
      </c>
      <c r="D189" s="1" t="str">
        <f t="shared" si="7"/>
        <v>PEMELIHARAAN</v>
      </c>
      <c r="E189" s="1" t="s">
        <v>4</v>
      </c>
      <c r="F189" s="1" t="s">
        <v>5</v>
      </c>
      <c r="G189" s="2">
        <v>44487</v>
      </c>
      <c r="H189" s="7">
        <v>0.65902777777777799</v>
      </c>
      <c r="I189" s="2">
        <v>44487</v>
      </c>
      <c r="J189" s="7">
        <v>0.67500000000000004</v>
      </c>
      <c r="K189" s="3">
        <v>2720</v>
      </c>
      <c r="L189" s="1">
        <v>0.38</v>
      </c>
      <c r="M189" s="4">
        <v>1033.5999999999999</v>
      </c>
      <c r="N189" s="1">
        <v>241</v>
      </c>
    </row>
    <row r="190" spans="1:14" s="8" customFormat="1" ht="22.2" thickBot="1">
      <c r="A190" s="1">
        <v>33</v>
      </c>
      <c r="B190" s="1" t="s">
        <v>239</v>
      </c>
      <c r="C190" s="1" t="str">
        <f t="shared" si="6"/>
        <v>P</v>
      </c>
      <c r="D190" s="1" t="str">
        <f t="shared" si="7"/>
        <v>PEMELIHARAAN</v>
      </c>
      <c r="E190" s="1" t="s">
        <v>4</v>
      </c>
      <c r="F190" s="1" t="s">
        <v>78</v>
      </c>
      <c r="G190" s="2">
        <v>44487</v>
      </c>
      <c r="H190" s="7">
        <v>0.70694444444444404</v>
      </c>
      <c r="I190" s="2">
        <v>44487</v>
      </c>
      <c r="J190" s="7">
        <v>0.74652777777777801</v>
      </c>
      <c r="K190" s="3">
        <v>6692</v>
      </c>
      <c r="L190" s="1">
        <v>0.95</v>
      </c>
      <c r="M190" s="4">
        <v>6357.4</v>
      </c>
      <c r="N190" s="3">
        <v>1827</v>
      </c>
    </row>
    <row r="191" spans="1:14" s="8" customFormat="1" ht="22.2" thickBot="1">
      <c r="A191" s="1">
        <v>36</v>
      </c>
      <c r="B191" s="1" t="s">
        <v>240</v>
      </c>
      <c r="C191" s="1" t="str">
        <f t="shared" si="6"/>
        <v>P</v>
      </c>
      <c r="D191" s="1" t="str">
        <f t="shared" si="7"/>
        <v>PEMELIHARAAN</v>
      </c>
      <c r="E191" s="1" t="s">
        <v>89</v>
      </c>
      <c r="F191" s="1" t="s">
        <v>241</v>
      </c>
      <c r="G191" s="2">
        <v>44492</v>
      </c>
      <c r="H191" s="7">
        <v>0.38055555555555598</v>
      </c>
      <c r="I191" s="2">
        <v>44492</v>
      </c>
      <c r="J191" s="7">
        <v>0.38472222222222202</v>
      </c>
      <c r="K191" s="3">
        <v>1051</v>
      </c>
      <c r="L191" s="1">
        <v>0.1</v>
      </c>
      <c r="M191" s="1">
        <v>105.1</v>
      </c>
      <c r="N191" s="1">
        <v>20</v>
      </c>
    </row>
    <row r="192" spans="1:14" s="8" customFormat="1" ht="22.2" thickBot="1">
      <c r="A192" s="1">
        <v>37</v>
      </c>
      <c r="B192" s="1" t="s">
        <v>240</v>
      </c>
      <c r="C192" s="1" t="str">
        <f t="shared" si="6"/>
        <v>P</v>
      </c>
      <c r="D192" s="1" t="str">
        <f t="shared" si="7"/>
        <v>PEMELIHARAAN</v>
      </c>
      <c r="E192" s="1" t="s">
        <v>89</v>
      </c>
      <c r="F192" s="1" t="s">
        <v>241</v>
      </c>
      <c r="G192" s="2">
        <v>44492</v>
      </c>
      <c r="H192" s="7">
        <v>0.38055555555555598</v>
      </c>
      <c r="I192" s="2">
        <v>44492</v>
      </c>
      <c r="J192" s="7">
        <v>0.52083333333333304</v>
      </c>
      <c r="K192" s="3">
        <v>4482</v>
      </c>
      <c r="L192" s="1">
        <v>3.37</v>
      </c>
      <c r="M192" s="4">
        <v>15104.34</v>
      </c>
      <c r="N192" s="3">
        <v>2915</v>
      </c>
    </row>
    <row r="193" spans="1:14" s="8" customFormat="1" ht="22.2" thickBot="1">
      <c r="A193" s="1">
        <v>38</v>
      </c>
      <c r="B193" s="1" t="s">
        <v>242</v>
      </c>
      <c r="C193" s="1" t="str">
        <f t="shared" si="6"/>
        <v>P</v>
      </c>
      <c r="D193" s="1" t="str">
        <f t="shared" si="7"/>
        <v>PEMELIHARAAN</v>
      </c>
      <c r="E193" s="1" t="s">
        <v>89</v>
      </c>
      <c r="F193" s="1" t="s">
        <v>116</v>
      </c>
      <c r="G193" s="2">
        <v>44490</v>
      </c>
      <c r="H193" s="7">
        <v>0.53958333333333297</v>
      </c>
      <c r="I193" s="2">
        <v>44490</v>
      </c>
      <c r="J193" s="7">
        <v>0.59375</v>
      </c>
      <c r="K193" s="3">
        <v>2901</v>
      </c>
      <c r="L193" s="1">
        <v>1.3</v>
      </c>
      <c r="M193" s="4">
        <v>3771.3</v>
      </c>
      <c r="N193" s="1">
        <v>725</v>
      </c>
    </row>
    <row r="194" spans="1:14" s="8" customFormat="1" ht="22.2" thickBot="1">
      <c r="A194" s="1">
        <v>39</v>
      </c>
      <c r="B194" s="1" t="s">
        <v>243</v>
      </c>
      <c r="C194" s="1" t="str">
        <f t="shared" si="6"/>
        <v>P</v>
      </c>
      <c r="D194" s="1" t="str">
        <f t="shared" si="7"/>
        <v>PEMELIHARAAN</v>
      </c>
      <c r="E194" s="1" t="s">
        <v>18</v>
      </c>
      <c r="F194" s="1" t="s">
        <v>94</v>
      </c>
      <c r="G194" s="2">
        <v>44493</v>
      </c>
      <c r="H194" s="7">
        <v>0.264583333333333</v>
      </c>
      <c r="I194" s="2">
        <v>44493</v>
      </c>
      <c r="J194" s="7">
        <v>0.311805555555556</v>
      </c>
      <c r="K194" s="3">
        <v>4434</v>
      </c>
      <c r="L194" s="1">
        <v>1.1299999999999999</v>
      </c>
      <c r="M194" s="4">
        <v>5010.42</v>
      </c>
      <c r="N194" s="3">
        <v>1070</v>
      </c>
    </row>
    <row r="195" spans="1:14" s="8" customFormat="1" ht="22.2" thickBot="1">
      <c r="A195" s="1">
        <v>40</v>
      </c>
      <c r="B195" s="1" t="s">
        <v>244</v>
      </c>
      <c r="C195" s="1" t="str">
        <f t="shared" si="6"/>
        <v>P</v>
      </c>
      <c r="D195" s="1" t="str">
        <f t="shared" si="7"/>
        <v>PEMELIHARAAN</v>
      </c>
      <c r="E195" s="1" t="s">
        <v>18</v>
      </c>
      <c r="F195" s="1" t="s">
        <v>94</v>
      </c>
      <c r="G195" s="2">
        <v>44487</v>
      </c>
      <c r="H195" s="7">
        <v>0.71875</v>
      </c>
      <c r="I195" s="2">
        <v>44487</v>
      </c>
      <c r="J195" s="7">
        <v>0.75763888888888897</v>
      </c>
      <c r="K195" s="3">
        <v>2432</v>
      </c>
      <c r="L195" s="1">
        <v>0.93</v>
      </c>
      <c r="M195" s="4">
        <v>2261.7600000000002</v>
      </c>
      <c r="N195" s="1">
        <v>819</v>
      </c>
    </row>
    <row r="196" spans="1:14" s="8" customFormat="1" ht="22.2" thickBot="1">
      <c r="A196" s="1">
        <v>42</v>
      </c>
      <c r="B196" s="1" t="s">
        <v>245</v>
      </c>
      <c r="C196" s="1" t="str">
        <f t="shared" si="6"/>
        <v>P</v>
      </c>
      <c r="D196" s="1" t="str">
        <f t="shared" si="7"/>
        <v>PEMELIHARAAN</v>
      </c>
      <c r="E196" s="1" t="s">
        <v>89</v>
      </c>
      <c r="F196" s="1" t="s">
        <v>116</v>
      </c>
      <c r="G196" s="2">
        <v>44493</v>
      </c>
      <c r="H196" s="7">
        <v>0.62222222222222201</v>
      </c>
      <c r="I196" s="2">
        <v>44493</v>
      </c>
      <c r="J196" s="7">
        <v>0.66249999999999998</v>
      </c>
      <c r="K196" s="3">
        <v>2796</v>
      </c>
      <c r="L196" s="1">
        <v>0.97</v>
      </c>
      <c r="M196" s="4">
        <v>2712.12</v>
      </c>
      <c r="N196" s="1">
        <v>945</v>
      </c>
    </row>
    <row r="197" spans="1:14" s="8" customFormat="1" ht="22.2" thickBot="1">
      <c r="A197" s="1">
        <v>43</v>
      </c>
      <c r="B197" s="1" t="s">
        <v>246</v>
      </c>
      <c r="C197" s="1" t="str">
        <f t="shared" si="6"/>
        <v>P</v>
      </c>
      <c r="D197" s="1" t="str">
        <f t="shared" si="7"/>
        <v>PEMELIHARAAN</v>
      </c>
      <c r="E197" s="1" t="s">
        <v>37</v>
      </c>
      <c r="F197" s="1" t="s">
        <v>247</v>
      </c>
      <c r="G197" s="2">
        <v>44477</v>
      </c>
      <c r="H197" s="7">
        <v>0.44444444444444398</v>
      </c>
      <c r="I197" s="2">
        <v>44477</v>
      </c>
      <c r="J197" s="7">
        <v>0.50138888888888899</v>
      </c>
      <c r="K197" s="3">
        <v>3564</v>
      </c>
      <c r="L197" s="1">
        <v>1.37</v>
      </c>
      <c r="M197" s="4">
        <v>4882.68</v>
      </c>
      <c r="N197" s="3">
        <v>2612</v>
      </c>
    </row>
    <row r="198" spans="1:14" s="8" customFormat="1" ht="22.2" thickBot="1">
      <c r="A198" s="1">
        <v>45</v>
      </c>
      <c r="B198" s="1" t="s">
        <v>248</v>
      </c>
      <c r="C198" s="1" t="str">
        <f t="shared" si="6"/>
        <v>P</v>
      </c>
      <c r="D198" s="1" t="str">
        <f t="shared" si="7"/>
        <v>PEMELIHARAAN</v>
      </c>
      <c r="E198" s="1" t="s">
        <v>15</v>
      </c>
      <c r="F198" s="1" t="s">
        <v>80</v>
      </c>
      <c r="G198" s="2">
        <v>44497</v>
      </c>
      <c r="H198" s="7">
        <v>0.71597222222222201</v>
      </c>
      <c r="I198" s="2">
        <v>44497</v>
      </c>
      <c r="J198" s="7">
        <v>0.72916666666666696</v>
      </c>
      <c r="K198" s="3">
        <v>3253</v>
      </c>
      <c r="L198" s="1">
        <v>0.32</v>
      </c>
      <c r="M198" s="4">
        <v>1040.96</v>
      </c>
      <c r="N198" s="1">
        <v>533</v>
      </c>
    </row>
    <row r="199" spans="1:14" s="8" customFormat="1" ht="22.2" thickBot="1">
      <c r="A199" s="1">
        <v>46</v>
      </c>
      <c r="B199" s="1" t="s">
        <v>249</v>
      </c>
      <c r="C199" s="1" t="str">
        <f t="shared" si="6"/>
        <v>P</v>
      </c>
      <c r="D199" s="1" t="str">
        <f t="shared" si="7"/>
        <v>PEMELIHARAAN</v>
      </c>
      <c r="E199" s="1" t="s">
        <v>89</v>
      </c>
      <c r="F199" s="1" t="s">
        <v>116</v>
      </c>
      <c r="G199" s="2">
        <v>44498</v>
      </c>
      <c r="H199" s="7">
        <v>0.55347222222222203</v>
      </c>
      <c r="I199" s="2">
        <v>44498</v>
      </c>
      <c r="J199" s="7">
        <v>0.56666666666666698</v>
      </c>
      <c r="K199" s="3">
        <v>2662</v>
      </c>
      <c r="L199" s="1">
        <v>0.32</v>
      </c>
      <c r="M199" s="1">
        <v>851.84</v>
      </c>
      <c r="N199" s="1">
        <v>195</v>
      </c>
    </row>
    <row r="200" spans="1:14" s="8" customFormat="1" ht="22.2" thickBot="1">
      <c r="A200" s="1">
        <v>47</v>
      </c>
      <c r="B200" s="1" t="s">
        <v>250</v>
      </c>
      <c r="C200" s="1" t="str">
        <f t="shared" si="6"/>
        <v>P</v>
      </c>
      <c r="D200" s="1" t="str">
        <f t="shared" si="7"/>
        <v>PEMELIHARAAN</v>
      </c>
      <c r="E200" s="1" t="s">
        <v>18</v>
      </c>
      <c r="F200" s="1" t="s">
        <v>52</v>
      </c>
      <c r="G200" s="2">
        <v>44499</v>
      </c>
      <c r="H200" s="7">
        <v>0.57499999999999996</v>
      </c>
      <c r="I200" s="2">
        <v>44499</v>
      </c>
      <c r="J200" s="7">
        <v>0.60486111111111096</v>
      </c>
      <c r="K200" s="1">
        <v>34</v>
      </c>
      <c r="L200" s="1">
        <v>0.72</v>
      </c>
      <c r="M200" s="1">
        <v>24.48</v>
      </c>
      <c r="N200" s="1">
        <v>5</v>
      </c>
    </row>
    <row r="201" spans="1:14" s="8" customFormat="1" ht="22.2" thickBot="1">
      <c r="A201" s="1">
        <v>48</v>
      </c>
      <c r="B201" s="1" t="s">
        <v>251</v>
      </c>
      <c r="C201" s="1" t="str">
        <f t="shared" si="6"/>
        <v>P</v>
      </c>
      <c r="D201" s="1" t="str">
        <f t="shared" si="7"/>
        <v>PEMELIHARAAN</v>
      </c>
      <c r="E201" s="1" t="s">
        <v>15</v>
      </c>
      <c r="F201" s="1" t="s">
        <v>52</v>
      </c>
      <c r="G201" s="2">
        <v>44499</v>
      </c>
      <c r="H201" s="7">
        <v>0.60624999999999996</v>
      </c>
      <c r="I201" s="2">
        <v>44499</v>
      </c>
      <c r="J201" s="7">
        <v>0.65069444444444402</v>
      </c>
      <c r="K201" s="3">
        <v>5352</v>
      </c>
      <c r="L201" s="1">
        <v>1.07</v>
      </c>
      <c r="M201" s="4">
        <v>5726.64</v>
      </c>
      <c r="N201" s="3">
        <v>1072</v>
      </c>
    </row>
    <row r="202" spans="1:14" s="8" customFormat="1" ht="22.2" thickBot="1">
      <c r="A202" s="1">
        <v>49</v>
      </c>
      <c r="B202" s="1" t="s">
        <v>252</v>
      </c>
      <c r="C202" s="1" t="str">
        <f t="shared" si="6"/>
        <v>P</v>
      </c>
      <c r="D202" s="1" t="str">
        <f t="shared" si="7"/>
        <v>PEMELIHARAAN</v>
      </c>
      <c r="E202" s="1" t="s">
        <v>37</v>
      </c>
      <c r="F202" s="1" t="s">
        <v>253</v>
      </c>
      <c r="G202" s="2">
        <v>44499</v>
      </c>
      <c r="H202" s="7">
        <v>0.15138888888888899</v>
      </c>
      <c r="I202" s="2">
        <v>44499</v>
      </c>
      <c r="J202" s="7">
        <v>0.21388888888888899</v>
      </c>
      <c r="K202" s="3">
        <v>1764</v>
      </c>
      <c r="L202" s="1">
        <v>1.5</v>
      </c>
      <c r="M202" s="4">
        <v>2646</v>
      </c>
      <c r="N202" s="1">
        <v>838</v>
      </c>
    </row>
    <row r="203" spans="1:14" s="12" customFormat="1" ht="22.2" thickBot="1">
      <c r="A203" s="9">
        <v>50</v>
      </c>
      <c r="B203" s="9" t="s">
        <v>254</v>
      </c>
      <c r="C203" s="9" t="str">
        <f t="shared" si="6"/>
        <v>P</v>
      </c>
      <c r="D203" s="9" t="str">
        <f t="shared" si="7"/>
        <v>PEMELIHARAAN</v>
      </c>
      <c r="E203" s="9" t="s">
        <v>18</v>
      </c>
      <c r="F203" s="9" t="s">
        <v>52</v>
      </c>
      <c r="G203" s="10">
        <v>44499</v>
      </c>
      <c r="H203" s="11">
        <v>0.78472222222222199</v>
      </c>
      <c r="I203" s="10">
        <v>44499</v>
      </c>
      <c r="J203" s="11">
        <v>0.85208333333333297</v>
      </c>
      <c r="K203" s="9">
        <v>34</v>
      </c>
      <c r="L203" s="9">
        <v>1.62</v>
      </c>
      <c r="M203" s="9">
        <v>55.08</v>
      </c>
      <c r="N203" s="9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HP OMEN</cp:lastModifiedBy>
  <dcterms:created xsi:type="dcterms:W3CDTF">2022-03-24T07:50:24Z</dcterms:created>
  <dcterms:modified xsi:type="dcterms:W3CDTF">2022-06-09T08:58:49Z</dcterms:modified>
</cp:coreProperties>
</file>