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2978_uniovi_es/Documents/CESPL/Sesion6/CESPL-main (4)/CESPL-main/sesion6/"/>
    </mc:Choice>
  </mc:AlternateContent>
  <xr:revisionPtr revIDLastSave="37" documentId="11_962770CC4E6ECEA7D2E2CBEF2854D70AAEB21EFD" xr6:coauthVersionLast="47" xr6:coauthVersionMax="47" xr10:uidLastSave="{54151600-0928-4920-854C-25744C51B10B}"/>
  <bookViews>
    <workbookView xWindow="-120" yWindow="-120" windowWidth="29040" windowHeight="15720" xr2:uid="{00000000-000D-0000-FFFF-FFFF00000000}"/>
  </bookViews>
  <sheets>
    <sheet name="Hoja1" sheetId="1" r:id="rId1"/>
  </sheets>
  <externalReferences>
    <externalReference r:id="rId2"/>
  </externalReferences>
  <definedNames>
    <definedName name="JSIMresults" localSheetId="0">Hoja1!$A$1:$J$21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45" i="1"/>
  <c r="F45" i="1"/>
  <c r="E45" i="1"/>
  <c r="D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5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SIMresults" type="6" refreshedVersion="6" background="1" saveData="1">
    <textPr codePage="850" sourceFile="C:\Users\UO278499\Downloads\JSIMresults.tsv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<sst xmlns="http://schemas.openxmlformats.org/spreadsheetml/2006/main" count="16" uniqueCount="16">
  <si>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 xml:space="preserve">Number of customers </t>
  </si>
  <si>
    <t xml:space="preserve">Network_All classes_System Throughput </t>
  </si>
  <si>
    <t xml:space="preserve">RED_All classes_Residence Time </t>
  </si>
  <si>
    <t xml:space="preserve">CPU_All classes_Residence Time </t>
  </si>
  <si>
    <t xml:space="preserve">Disco_All classes_Residence Time </t>
  </si>
  <si>
    <t xml:space="preserve">RED_All classes_Utilization </t>
  </si>
  <si>
    <t xml:space="preserve">CPU_All classes_Utilization </t>
  </si>
  <si>
    <t xml:space="preserve">Disco_All classes_Utilization </t>
  </si>
  <si>
    <t>Tpo. Respuesta</t>
  </si>
  <si>
    <t>Usuarios</t>
  </si>
  <si>
    <t>TRES</t>
  </si>
  <si>
    <t>Productividad</t>
  </si>
  <si>
    <t>CPU</t>
  </si>
  <si>
    <t>RED</t>
  </si>
  <si>
    <t>DISCO</t>
  </si>
  <si>
    <t>SYSTEM_RESPONSE_TIME -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</si>
</sst>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Tpo. Respuesta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Hoja1!$F$2:$F$21</c:f>
              <c:numCache>
                <c:formatCode>0.00E+00</c:formatCode>
                <c:ptCount val="20"/>
                <c:pt idx="0">
                  <c:v>0.1020037557787056</c:v>
                </c:pt>
                <c:pt idx="1">
                  <c:v>0.55123354200919483</c:v>
                </c:pt>
                <c:pt idx="2">
                  <c:v>1.0228114613719317</c:v>
                </c:pt>
                <c:pt idx="3">
                  <c:v>1.4027356840660663</c:v>
                </c:pt>
                <c:pt idx="4">
                  <c:v>1.4894554776561781</c:v>
                </c:pt>
                <c:pt idx="5">
                  <c:v>1.4968618295769289</c:v>
                </c:pt>
                <c:pt idx="6">
                  <c:v>1.4942887086149415</c:v>
                </c:pt>
                <c:pt idx="7">
                  <c:v>1.4977045546517733</c:v>
                </c:pt>
                <c:pt idx="8">
                  <c:v>1.4931715849122171</c:v>
                </c:pt>
                <c:pt idx="9">
                  <c:v>1.4989462268581122</c:v>
                </c:pt>
                <c:pt idx="10">
                  <c:v>1.4987207535328351</c:v>
                </c:pt>
                <c:pt idx="11">
                  <c:v>1.4962851093675127</c:v>
                </c:pt>
                <c:pt idx="12">
                  <c:v>1.4989457730762499</c:v>
                </c:pt>
                <c:pt idx="13">
                  <c:v>1.4985668251602089</c:v>
                </c:pt>
                <c:pt idx="14">
                  <c:v>1.4982554700582449</c:v>
                </c:pt>
                <c:pt idx="15">
                  <c:v>1.5059192357941049</c:v>
                </c:pt>
                <c:pt idx="16">
                  <c:v>1.5050391762187991</c:v>
                </c:pt>
                <c:pt idx="17">
                  <c:v>1.5049779337227998</c:v>
                </c:pt>
                <c:pt idx="18">
                  <c:v>1.5016828210057167</c:v>
                </c:pt>
                <c:pt idx="19">
                  <c:v>1.4941639354839333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8-45ED-8675-5EABE6ED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71632"/>
        <c:axId val="692872048"/>
      </c:scatterChart>
      <c:valAx>
        <c:axId val="69287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872048"/>
        <c:crosses val="autoZero"/>
        <c:crossBetween val="midCat"/>
      </c:valAx>
      <c:valAx>
        <c:axId val="692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87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tiempo respuesta</a:t>
            </a:r>
          </a:p>
        </c:rich>
      </c:tx>
      <c:layout>
        <c:manualLayout>
          <c:xMode val="edge"/>
          <c:yMode val="edge"/>
          <c:x val="0.301347112860892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TRES MODELO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'[1]Tarea 1'!$F$50:$F$69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52</c:v>
                </c:pt>
                <c:pt idx="3">
                  <c:v>75</c:v>
                </c:pt>
                <c:pt idx="4">
                  <c:v>99</c:v>
                </c:pt>
                <c:pt idx="5">
                  <c:v>122</c:v>
                </c:pt>
                <c:pt idx="6">
                  <c:v>146</c:v>
                </c:pt>
                <c:pt idx="7">
                  <c:v>169</c:v>
                </c:pt>
                <c:pt idx="8">
                  <c:v>192</c:v>
                </c:pt>
                <c:pt idx="9">
                  <c:v>216</c:v>
                </c:pt>
                <c:pt idx="10">
                  <c:v>239</c:v>
                </c:pt>
                <c:pt idx="11">
                  <c:v>263</c:v>
                </c:pt>
                <c:pt idx="12">
                  <c:v>286</c:v>
                </c:pt>
                <c:pt idx="13">
                  <c:v>309</c:v>
                </c:pt>
                <c:pt idx="14">
                  <c:v>333</c:v>
                </c:pt>
                <c:pt idx="15">
                  <c:v>356</c:v>
                </c:pt>
                <c:pt idx="16">
                  <c:v>380</c:v>
                </c:pt>
                <c:pt idx="17">
                  <c:v>403</c:v>
                </c:pt>
                <c:pt idx="18">
                  <c:v>427</c:v>
                </c:pt>
                <c:pt idx="19">
                  <c:v>450</c:v>
                </c:pt>
              </c:numCache>
            </c:numRef>
          </c:xVal>
          <c:yVal>
            <c:numRef>
              <c:f>'[1]Tarea 1'!$G$50:$G$69</c:f>
              <c:numCache>
                <c:formatCode>General</c:formatCode>
                <c:ptCount val="20"/>
                <c:pt idx="0">
                  <c:v>5.9295385666573254E-2</c:v>
                </c:pt>
                <c:pt idx="1">
                  <c:v>6.5168137130336631E-2</c:v>
                </c:pt>
                <c:pt idx="2">
                  <c:v>7.7049712464856257E-2</c:v>
                </c:pt>
                <c:pt idx="3">
                  <c:v>0.10667130488657316</c:v>
                </c:pt>
                <c:pt idx="4">
                  <c:v>0.22264695891933239</c:v>
                </c:pt>
                <c:pt idx="5">
                  <c:v>0.48990244331366567</c:v>
                </c:pt>
                <c:pt idx="6">
                  <c:v>0.80242507332948154</c:v>
                </c:pt>
                <c:pt idx="7">
                  <c:v>1.1021221585212555</c:v>
                </c:pt>
                <c:pt idx="8">
                  <c:v>1.4018192570181873</c:v>
                </c:pt>
                <c:pt idx="9">
                  <c:v>1.7145466641454572</c:v>
                </c:pt>
                <c:pt idx="10">
                  <c:v>2.0142437626424274</c:v>
                </c:pt>
                <c:pt idx="11">
                  <c:v>2.3269711697697071</c:v>
                </c:pt>
                <c:pt idx="12">
                  <c:v>2.6266682682666773</c:v>
                </c:pt>
                <c:pt idx="13">
                  <c:v>2.9263653667636471</c:v>
                </c:pt>
                <c:pt idx="14">
                  <c:v>3.2390927738909174</c:v>
                </c:pt>
                <c:pt idx="15">
                  <c:v>3.5387898723878872</c:v>
                </c:pt>
                <c:pt idx="16">
                  <c:v>3.8515172795151673</c:v>
                </c:pt>
                <c:pt idx="17">
                  <c:v>4.1512143780121376</c:v>
                </c:pt>
                <c:pt idx="18">
                  <c:v>4.4639417851394176</c:v>
                </c:pt>
                <c:pt idx="19">
                  <c:v>4.7636388836363874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D-4D5A-9E8F-EB42C0A2C219}"/>
            </c:ext>
          </c:extLst>
        </c:ser>
        <c:ser>
          <c:idx val="1"/>
          <c:order val="1"/>
          <c:tx>
            <c:v>TRES NORMAL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160</c:v>
                </c:pt>
                <c:pt idx="6">
                  <c:v>240</c:v>
                </c:pt>
                <c:pt idx="7">
                  <c:v>290</c:v>
                </c:pt>
                <c:pt idx="8">
                  <c:v>340</c:v>
                </c:pt>
                <c:pt idx="9">
                  <c:v>450</c:v>
                </c:pt>
              </c:numCache>
            </c:numRef>
          </c:xVal>
          <c:yVal>
            <c:numRef>
              <c:f>'[1]Tarea 1'!$B$25:$B$34</c:f>
              <c:numCache>
                <c:formatCode>General</c:formatCode>
                <c:ptCount val="10"/>
                <c:pt idx="0">
                  <c:v>0.10859946091469597</c:v>
                </c:pt>
                <c:pt idx="1">
                  <c:v>0.1143988204977955</c:v>
                </c:pt>
                <c:pt idx="2">
                  <c:v>0.10149453374765294</c:v>
                </c:pt>
                <c:pt idx="3">
                  <c:v>0.13882974227258382</c:v>
                </c:pt>
                <c:pt idx="4">
                  <c:v>0.1671917554775951</c:v>
                </c:pt>
                <c:pt idx="5">
                  <c:v>0.80928529340727451</c:v>
                </c:pt>
                <c:pt idx="6">
                  <c:v>1.7713611457668625</c:v>
                </c:pt>
                <c:pt idx="7">
                  <c:v>2.352322377280339</c:v>
                </c:pt>
                <c:pt idx="8">
                  <c:v>2.9665256325270848</c:v>
                </c:pt>
                <c:pt idx="9">
                  <c:v>4.2729402076329315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D-4D5A-9E8F-EB42C0A2C219}"/>
            </c:ext>
          </c:extLst>
        </c:ser>
        <c:ser>
          <c:idx val="2"/>
          <c:order val="2"/>
          <c:tx>
            <c:v>TRES JSIM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Hoja1!$A$2:$A$21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Hoja1!$F$2:$F$21</c:f>
              <c:numCache>
                <c:formatCode>0.00E+00</c:formatCode>
                <c:ptCount val="20"/>
                <c:pt idx="0">
                  <c:v>0.1020037557787056</c:v>
                </c:pt>
                <c:pt idx="1">
                  <c:v>0.55123354200919483</c:v>
                </c:pt>
                <c:pt idx="2">
                  <c:v>1.0228114613719317</c:v>
                </c:pt>
                <c:pt idx="3">
                  <c:v>1.4027356840660663</c:v>
                </c:pt>
                <c:pt idx="4">
                  <c:v>1.4894554776561781</c:v>
                </c:pt>
                <c:pt idx="5">
                  <c:v>1.4968618295769289</c:v>
                </c:pt>
                <c:pt idx="6">
                  <c:v>1.4942887086149415</c:v>
                </c:pt>
                <c:pt idx="7">
                  <c:v>1.4977045546517733</c:v>
                </c:pt>
                <c:pt idx="8">
                  <c:v>1.4931715849122171</c:v>
                </c:pt>
                <c:pt idx="9">
                  <c:v>1.4989462268581122</c:v>
                </c:pt>
                <c:pt idx="10">
                  <c:v>1.4987207535328351</c:v>
                </c:pt>
                <c:pt idx="11">
                  <c:v>1.4962851093675127</c:v>
                </c:pt>
                <c:pt idx="12">
                  <c:v>1.4989457730762499</c:v>
                </c:pt>
                <c:pt idx="13">
                  <c:v>1.4985668251602089</c:v>
                </c:pt>
                <c:pt idx="14">
                  <c:v>1.4982554700582449</c:v>
                </c:pt>
                <c:pt idx="15">
                  <c:v>1.5059192357941049</c:v>
                </c:pt>
                <c:pt idx="16">
                  <c:v>1.5050391762187991</c:v>
                </c:pt>
                <c:pt idx="17">
                  <c:v>1.5049779337227998</c:v>
                </c:pt>
                <c:pt idx="18">
                  <c:v>1.5016828210057167</c:v>
                </c:pt>
                <c:pt idx="19">
                  <c:v>1.4941639354839333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D-4D5A-9E8F-EB42C0A2C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93632"/>
        <c:axId val="629399872"/>
      </c:scatterChart>
      <c:valAx>
        <c:axId val="629393632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4727646544181976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399872"/>
        <c:crosses val="autoZero"/>
        <c:crossBetween val="midCat"/>
      </c:valAx>
      <c:valAx>
        <c:axId val="6293998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Respuesta</a:t>
                </a:r>
                <a:r>
                  <a:rPr lang="es-ES" baseline="0"/>
                  <a:t> (seg)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3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86832895888012"/>
          <c:y val="0.88946704578594338"/>
          <c:w val="0.7192466084261685"/>
          <c:h val="7.761425807173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'[1]Tarea 1'!$H$49</c:f>
              <c:strCache>
                <c:ptCount val="1"/>
                <c:pt idx="0">
                  <c:v>%CPU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'[1]Tarea 1'!$F$50:$F$69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52</c:v>
                </c:pt>
                <c:pt idx="3">
                  <c:v>75</c:v>
                </c:pt>
                <c:pt idx="4">
                  <c:v>99</c:v>
                </c:pt>
                <c:pt idx="5">
                  <c:v>122</c:v>
                </c:pt>
                <c:pt idx="6">
                  <c:v>146</c:v>
                </c:pt>
                <c:pt idx="7">
                  <c:v>169</c:v>
                </c:pt>
                <c:pt idx="8">
                  <c:v>192</c:v>
                </c:pt>
                <c:pt idx="9">
                  <c:v>216</c:v>
                </c:pt>
                <c:pt idx="10">
                  <c:v>239</c:v>
                </c:pt>
                <c:pt idx="11">
                  <c:v>263</c:v>
                </c:pt>
                <c:pt idx="12">
                  <c:v>286</c:v>
                </c:pt>
                <c:pt idx="13">
                  <c:v>309</c:v>
                </c:pt>
                <c:pt idx="14">
                  <c:v>333</c:v>
                </c:pt>
                <c:pt idx="15">
                  <c:v>356</c:v>
                </c:pt>
                <c:pt idx="16">
                  <c:v>380</c:v>
                </c:pt>
                <c:pt idx="17">
                  <c:v>403</c:v>
                </c:pt>
                <c:pt idx="18">
                  <c:v>427</c:v>
                </c:pt>
                <c:pt idx="19">
                  <c:v>450</c:v>
                </c:pt>
              </c:numCache>
            </c:numRef>
          </c:xVal>
          <c:yVal>
            <c:numRef>
              <c:f>'[1]Tarea 1'!$H$50:$H$69</c:f>
              <c:numCache>
                <c:formatCode>General</c:formatCode>
                <c:ptCount val="20"/>
                <c:pt idx="0">
                  <c:v>5.6199260306771999</c:v>
                </c:pt>
                <c:pt idx="1">
                  <c:v>31.312960766937998</c:v>
                </c:pt>
                <c:pt idx="2">
                  <c:v>57.565627143890993</c:v>
                </c:pt>
                <c:pt idx="3">
                  <c:v>80.989176034528498</c:v>
                </c:pt>
                <c:pt idx="4">
                  <c:v>97.531737074721505</c:v>
                </c:pt>
                <c:pt idx="5">
                  <c:v>99.987119309266248</c:v>
                </c:pt>
                <c:pt idx="6">
                  <c:v>99.999999300617247</c:v>
                </c:pt>
                <c:pt idx="7">
                  <c:v>99.999999999997996</c:v>
                </c:pt>
                <c:pt idx="8">
                  <c:v>100</c:v>
                </c:pt>
                <c:pt idx="9">
                  <c:v>99.999999999999744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99.999999999999744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1-4D8E-B723-4E462B5F2F70}"/>
            </c:ext>
          </c:extLst>
        </c:ser>
        <c:ser>
          <c:idx val="3"/>
          <c:order val="1"/>
          <c:tx>
            <c:v>%CPU NORMAL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160</c:v>
                </c:pt>
                <c:pt idx="6">
                  <c:v>240</c:v>
                </c:pt>
                <c:pt idx="7">
                  <c:v>290</c:v>
                </c:pt>
                <c:pt idx="8">
                  <c:v>340</c:v>
                </c:pt>
                <c:pt idx="9">
                  <c:v>450</c:v>
                </c:pt>
              </c:numCache>
            </c:numRef>
          </c:xVal>
          <c:yVal>
            <c:numRef>
              <c:f>'[1]Tarea 1'!$E$25:$E$34</c:f>
              <c:numCache>
                <c:formatCode>General</c:formatCode>
                <c:ptCount val="10"/>
                <c:pt idx="0">
                  <c:v>6.6673264579999998</c:v>
                </c:pt>
                <c:pt idx="1">
                  <c:v>24.65952377</c:v>
                </c:pt>
                <c:pt idx="2">
                  <c:v>46.762663889999999</c:v>
                </c:pt>
                <c:pt idx="3">
                  <c:v>64.841179440000005</c:v>
                </c:pt>
                <c:pt idx="4">
                  <c:v>74.978118670000001</c:v>
                </c:pt>
                <c:pt idx="5">
                  <c:v>81.166400749999994</c:v>
                </c:pt>
                <c:pt idx="6">
                  <c:v>81.082994479999996</c:v>
                </c:pt>
                <c:pt idx="7">
                  <c:v>81.482637650000001</c:v>
                </c:pt>
                <c:pt idx="8">
                  <c:v>81.057400849999993</c:v>
                </c:pt>
                <c:pt idx="9">
                  <c:v>81.150752580000002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1-4D8E-B723-4E462B5F2F70}"/>
            </c:ext>
          </c:extLst>
        </c:ser>
        <c:ser>
          <c:idx val="1"/>
          <c:order val="2"/>
          <c:tx>
            <c:v>CPU JSIM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Hoja1!$B$45:$B$64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Hoja1!$E$45:$E$64</c:f>
              <c:numCache>
                <c:formatCode>General</c:formatCode>
                <c:ptCount val="20"/>
                <c:pt idx="0">
                  <c:v>6.8168977452359103</c:v>
                </c:pt>
                <c:pt idx="1">
                  <c:v>36.633266674555301</c:v>
                </c:pt>
                <c:pt idx="2">
                  <c:v>68.568099396629407</c:v>
                </c:pt>
                <c:pt idx="3">
                  <c:v>93.510836916821503</c:v>
                </c:pt>
                <c:pt idx="4">
                  <c:v>99.959164419734108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A1-4D8E-B723-4E462B5F2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06624"/>
        <c:axId val="638407040"/>
      </c:scatterChart>
      <c:valAx>
        <c:axId val="638406624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7040"/>
        <c:crosses val="autoZero"/>
        <c:crossBetween val="midCat"/>
      </c:valAx>
      <c:valAx>
        <c:axId val="63840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'[1]Tarea 1'!$I$49</c:f>
              <c:strCache>
                <c:ptCount val="1"/>
                <c:pt idx="0">
                  <c:v>%DISCO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'[1]Tarea 1'!$F$50:$F$69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52</c:v>
                </c:pt>
                <c:pt idx="3">
                  <c:v>75</c:v>
                </c:pt>
                <c:pt idx="4">
                  <c:v>99</c:v>
                </c:pt>
                <c:pt idx="5">
                  <c:v>122</c:v>
                </c:pt>
                <c:pt idx="6">
                  <c:v>146</c:v>
                </c:pt>
                <c:pt idx="7">
                  <c:v>169</c:v>
                </c:pt>
                <c:pt idx="8">
                  <c:v>192</c:v>
                </c:pt>
                <c:pt idx="9">
                  <c:v>216</c:v>
                </c:pt>
                <c:pt idx="10">
                  <c:v>239</c:v>
                </c:pt>
                <c:pt idx="11">
                  <c:v>263</c:v>
                </c:pt>
                <c:pt idx="12">
                  <c:v>286</c:v>
                </c:pt>
                <c:pt idx="13">
                  <c:v>309</c:v>
                </c:pt>
                <c:pt idx="14">
                  <c:v>333</c:v>
                </c:pt>
                <c:pt idx="15">
                  <c:v>356</c:v>
                </c:pt>
                <c:pt idx="16">
                  <c:v>380</c:v>
                </c:pt>
                <c:pt idx="17">
                  <c:v>403</c:v>
                </c:pt>
                <c:pt idx="18">
                  <c:v>427</c:v>
                </c:pt>
                <c:pt idx="19">
                  <c:v>450</c:v>
                </c:pt>
              </c:numCache>
            </c:numRef>
          </c:xVal>
          <c:yVal>
            <c:numRef>
              <c:f>'[1]Tarea 1'!$I$50:$I$69</c:f>
              <c:numCache>
                <c:formatCode>General</c:formatCode>
                <c:ptCount val="20"/>
                <c:pt idx="0">
                  <c:v>2.76002654119144</c:v>
                </c:pt>
                <c:pt idx="1">
                  <c:v>15.378245608264901</c:v>
                </c:pt>
                <c:pt idx="2">
                  <c:v>28.271307826862003</c:v>
                </c:pt>
                <c:pt idx="3">
                  <c:v>39.774949738544798</c:v>
                </c:pt>
                <c:pt idx="4">
                  <c:v>47.899239503389005</c:v>
                </c:pt>
                <c:pt idx="5">
                  <c:v>49.105113050321904</c:v>
                </c:pt>
                <c:pt idx="6">
                  <c:v>49.1114385994101</c:v>
                </c:pt>
                <c:pt idx="7">
                  <c:v>49.111438942886096</c:v>
                </c:pt>
                <c:pt idx="8">
                  <c:v>49.111438942886998</c:v>
                </c:pt>
                <c:pt idx="9">
                  <c:v>49.111438942886998</c:v>
                </c:pt>
                <c:pt idx="10">
                  <c:v>49.111438942886998</c:v>
                </c:pt>
                <c:pt idx="11">
                  <c:v>49.111438942886998</c:v>
                </c:pt>
                <c:pt idx="12">
                  <c:v>49.111438942886998</c:v>
                </c:pt>
                <c:pt idx="13">
                  <c:v>49.111438942886998</c:v>
                </c:pt>
                <c:pt idx="14">
                  <c:v>49.111438942886998</c:v>
                </c:pt>
                <c:pt idx="15">
                  <c:v>49.111438942886998</c:v>
                </c:pt>
                <c:pt idx="16">
                  <c:v>49.111438942886998</c:v>
                </c:pt>
                <c:pt idx="17">
                  <c:v>49.111438942886998</c:v>
                </c:pt>
                <c:pt idx="18">
                  <c:v>49.111438942886998</c:v>
                </c:pt>
                <c:pt idx="19">
                  <c:v>49.111438942886998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3-47F5-8B0B-171B9C6129B5}"/>
            </c:ext>
          </c:extLst>
        </c:ser>
        <c:ser>
          <c:idx val="4"/>
          <c:order val="1"/>
          <c:tx>
            <c:v>%DISCO NORMAL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160</c:v>
                </c:pt>
                <c:pt idx="6">
                  <c:v>240</c:v>
                </c:pt>
                <c:pt idx="7">
                  <c:v>290</c:v>
                </c:pt>
                <c:pt idx="8">
                  <c:v>340</c:v>
                </c:pt>
                <c:pt idx="9">
                  <c:v>450</c:v>
                </c:pt>
              </c:numCache>
            </c:numRef>
          </c:xVal>
          <c:yVal>
            <c:numRef>
              <c:f>'[1]Tarea 1'!$F$25:$F$34</c:f>
              <c:numCache>
                <c:formatCode>General</c:formatCode>
                <c:ptCount val="10"/>
                <c:pt idx="0" formatCode="0.00">
                  <c:v>3.9825584900000024</c:v>
                </c:pt>
                <c:pt idx="1">
                  <c:v>11.137876840000004</c:v>
                </c:pt>
                <c:pt idx="2">
                  <c:v>19.088996690000002</c:v>
                </c:pt>
                <c:pt idx="3">
                  <c:v>24.342982789999994</c:v>
                </c:pt>
                <c:pt idx="4">
                  <c:v>28.695387600000004</c:v>
                </c:pt>
                <c:pt idx="5">
                  <c:v>34.929952459999996</c:v>
                </c:pt>
                <c:pt idx="6">
                  <c:v>34.976195309999994</c:v>
                </c:pt>
                <c:pt idx="7">
                  <c:v>35.100367050000003</c:v>
                </c:pt>
                <c:pt idx="8">
                  <c:v>35.059684300000001</c:v>
                </c:pt>
                <c:pt idx="9">
                  <c:v>36.078192989999998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3-47F5-8B0B-171B9C6129B5}"/>
            </c:ext>
          </c:extLst>
        </c:ser>
        <c:ser>
          <c:idx val="0"/>
          <c:order val="2"/>
          <c:tx>
            <c:v>%DISCO JSIM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Hoja1!$B$45:$B$64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Hoja1!$G$45:$G$64</c:f>
              <c:numCache>
                <c:formatCode>General</c:formatCode>
                <c:ptCount val="20"/>
                <c:pt idx="0">
                  <c:v>3.3727598827969101</c:v>
                </c:pt>
                <c:pt idx="1">
                  <c:v>18.4312829366309</c:v>
                </c:pt>
                <c:pt idx="2">
                  <c:v>33.606123752757597</c:v>
                </c:pt>
                <c:pt idx="3">
                  <c:v>46.613146176876604</c:v>
                </c:pt>
                <c:pt idx="4">
                  <c:v>48.830514391298799</c:v>
                </c:pt>
                <c:pt idx="5">
                  <c:v>49.527154646448302</c:v>
                </c:pt>
                <c:pt idx="6">
                  <c:v>49.271794763146595</c:v>
                </c:pt>
                <c:pt idx="7">
                  <c:v>49.614974789113703</c:v>
                </c:pt>
                <c:pt idx="8">
                  <c:v>49.161061313761799</c:v>
                </c:pt>
                <c:pt idx="9">
                  <c:v>49.738899251245002</c:v>
                </c:pt>
                <c:pt idx="10">
                  <c:v>49.717835416368999</c:v>
                </c:pt>
                <c:pt idx="11">
                  <c:v>49.4729224277092</c:v>
                </c:pt>
                <c:pt idx="12">
                  <c:v>49.7363585473284</c:v>
                </c:pt>
                <c:pt idx="13">
                  <c:v>49.699585147199599</c:v>
                </c:pt>
                <c:pt idx="14">
                  <c:v>49.6680663700024</c:v>
                </c:pt>
                <c:pt idx="15">
                  <c:v>50.433966354531698</c:v>
                </c:pt>
                <c:pt idx="16">
                  <c:v>50.346322892327002</c:v>
                </c:pt>
                <c:pt idx="17">
                  <c:v>50.3425071760199</c:v>
                </c:pt>
                <c:pt idx="18">
                  <c:v>50.008820559693802</c:v>
                </c:pt>
                <c:pt idx="19">
                  <c:v>49.259824437292899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3-47F5-8B0B-171B9C61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06624"/>
        <c:axId val="638407040"/>
      </c:scatterChart>
      <c:valAx>
        <c:axId val="638406624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7040"/>
        <c:crosses val="autoZero"/>
        <c:crossBetween val="midCat"/>
      </c:valAx>
      <c:valAx>
        <c:axId val="638407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'[1]Tarea 1'!$J$49</c:f>
              <c:strCache>
                <c:ptCount val="1"/>
                <c:pt idx="0">
                  <c:v>%RED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'[1]Tarea 1'!$F$50:$F$69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52</c:v>
                </c:pt>
                <c:pt idx="3">
                  <c:v>75</c:v>
                </c:pt>
                <c:pt idx="4">
                  <c:v>99</c:v>
                </c:pt>
                <c:pt idx="5">
                  <c:v>122</c:v>
                </c:pt>
                <c:pt idx="6">
                  <c:v>146</c:v>
                </c:pt>
                <c:pt idx="7">
                  <c:v>169</c:v>
                </c:pt>
                <c:pt idx="8">
                  <c:v>192</c:v>
                </c:pt>
                <c:pt idx="9">
                  <c:v>216</c:v>
                </c:pt>
                <c:pt idx="10">
                  <c:v>239</c:v>
                </c:pt>
                <c:pt idx="11">
                  <c:v>263</c:v>
                </c:pt>
                <c:pt idx="12">
                  <c:v>286</c:v>
                </c:pt>
                <c:pt idx="13">
                  <c:v>309</c:v>
                </c:pt>
                <c:pt idx="14">
                  <c:v>333</c:v>
                </c:pt>
                <c:pt idx="15">
                  <c:v>356</c:v>
                </c:pt>
                <c:pt idx="16">
                  <c:v>380</c:v>
                </c:pt>
                <c:pt idx="17">
                  <c:v>403</c:v>
                </c:pt>
                <c:pt idx="18">
                  <c:v>427</c:v>
                </c:pt>
                <c:pt idx="19">
                  <c:v>450</c:v>
                </c:pt>
              </c:numCache>
            </c:numRef>
          </c:xVal>
          <c:yVal>
            <c:numRef>
              <c:f>'[1]Tarea 1'!$J$50:$J$69</c:f>
              <c:numCache>
                <c:formatCode>General</c:formatCode>
                <c:ptCount val="20"/>
                <c:pt idx="0">
                  <c:v>1.07568788370789E-2</c:v>
                </c:pt>
                <c:pt idx="1">
                  <c:v>5.9934903619998495E-2</c:v>
                </c:pt>
                <c:pt idx="2">
                  <c:v>0.11018409726162801</c:v>
                </c:pt>
                <c:pt idx="3">
                  <c:v>0.15501818866703099</c:v>
                </c:pt>
                <c:pt idx="4">
                  <c:v>0.18668165252634</c:v>
                </c:pt>
                <c:pt idx="5">
                  <c:v>0.19138140285250801</c:v>
                </c:pt>
                <c:pt idx="6">
                  <c:v>0.19140605593613</c:v>
                </c:pt>
                <c:pt idx="7">
                  <c:v>0.19140605727478699</c:v>
                </c:pt>
                <c:pt idx="8">
                  <c:v>0.19140605727479101</c:v>
                </c:pt>
                <c:pt idx="9">
                  <c:v>0.19140605727479101</c:v>
                </c:pt>
                <c:pt idx="10">
                  <c:v>0.19140605727479101</c:v>
                </c:pt>
                <c:pt idx="11">
                  <c:v>0.19140605727479101</c:v>
                </c:pt>
                <c:pt idx="12">
                  <c:v>0.19140605727479101</c:v>
                </c:pt>
                <c:pt idx="13">
                  <c:v>0.19140605727479101</c:v>
                </c:pt>
                <c:pt idx="14">
                  <c:v>0.19140605727479101</c:v>
                </c:pt>
                <c:pt idx="15">
                  <c:v>0.19140605727479101</c:v>
                </c:pt>
                <c:pt idx="16">
                  <c:v>0.19140605727479101</c:v>
                </c:pt>
                <c:pt idx="17">
                  <c:v>0.19140605727479101</c:v>
                </c:pt>
                <c:pt idx="18">
                  <c:v>0.19140605727479101</c:v>
                </c:pt>
                <c:pt idx="19">
                  <c:v>0.19140605727479101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F-41B7-83AD-733D74F18990}"/>
            </c:ext>
          </c:extLst>
        </c:ser>
        <c:ser>
          <c:idx val="5"/>
          <c:order val="1"/>
          <c:tx>
            <c:v>%RED NORMAL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160</c:v>
                </c:pt>
                <c:pt idx="6">
                  <c:v>240</c:v>
                </c:pt>
                <c:pt idx="7">
                  <c:v>290</c:v>
                </c:pt>
                <c:pt idx="8">
                  <c:v>340</c:v>
                </c:pt>
                <c:pt idx="9">
                  <c:v>450</c:v>
                </c:pt>
              </c:numCache>
            </c:numRef>
          </c:xVal>
          <c:yVal>
            <c:numRef>
              <c:f>'[1]Tarea 1'!$G$25:$G$34</c:f>
              <c:numCache>
                <c:formatCode>General</c:formatCode>
                <c:ptCount val="10"/>
                <c:pt idx="0">
                  <c:v>9.7921750000000002E-3</c:v>
                </c:pt>
                <c:pt idx="1">
                  <c:v>3.9278158000000001E-2</c:v>
                </c:pt>
                <c:pt idx="2">
                  <c:v>8.0033702999999998E-2</c:v>
                </c:pt>
                <c:pt idx="3">
                  <c:v>0.116149269</c:v>
                </c:pt>
                <c:pt idx="4">
                  <c:v>0.150979892</c:v>
                </c:pt>
                <c:pt idx="5">
                  <c:v>0.21044406500000001</c:v>
                </c:pt>
                <c:pt idx="6">
                  <c:v>0.206448618</c:v>
                </c:pt>
                <c:pt idx="7">
                  <c:v>0.21062710400000001</c:v>
                </c:pt>
                <c:pt idx="8">
                  <c:v>0.21034565</c:v>
                </c:pt>
                <c:pt idx="9">
                  <c:v>0.20700538800000001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DF-41B7-83AD-733D74F18990}"/>
            </c:ext>
          </c:extLst>
        </c:ser>
        <c:ser>
          <c:idx val="0"/>
          <c:order val="2"/>
          <c:tx>
            <c:v>%RED JSIM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Hoja1!$B$45:$B$64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Hoja1!$F$45:$F$64</c:f>
              <c:numCache>
                <c:formatCode>0.00E+00</c:formatCode>
                <c:ptCount val="20"/>
                <c:pt idx="0">
                  <c:v>1.07179498377394E-2</c:v>
                </c:pt>
                <c:pt idx="1">
                  <c:v>5.8804589733284805E-2</c:v>
                </c:pt>
                <c:pt idx="2">
                  <c:v>0.106922987806169</c:v>
                </c:pt>
                <c:pt idx="3">
                  <c:v>0.149585312908532</c:v>
                </c:pt>
                <c:pt idx="4">
                  <c:v>0.15586895458490899</c:v>
                </c:pt>
                <c:pt idx="5">
                  <c:v>0.159028311244582</c:v>
                </c:pt>
                <c:pt idx="6">
                  <c:v>0.15707609834754299</c:v>
                </c:pt>
                <c:pt idx="7">
                  <c:v>0.15548067606364599</c:v>
                </c:pt>
                <c:pt idx="8">
                  <c:v>0.156097177459913</c:v>
                </c:pt>
                <c:pt idx="9">
                  <c:v>0.15572343456622201</c:v>
                </c:pt>
                <c:pt idx="10">
                  <c:v>0.15423993691451099</c:v>
                </c:pt>
                <c:pt idx="11">
                  <c:v>0.155588509042074</c:v>
                </c:pt>
                <c:pt idx="12">
                  <c:v>0.158218760296574</c:v>
                </c:pt>
                <c:pt idx="13">
                  <c:v>0.15709736882131101</c:v>
                </c:pt>
                <c:pt idx="14">
                  <c:v>0.15748063582208199</c:v>
                </c:pt>
                <c:pt idx="15">
                  <c:v>0.157957224878781</c:v>
                </c:pt>
                <c:pt idx="16">
                  <c:v>0.15759472955291401</c:v>
                </c:pt>
                <c:pt idx="17">
                  <c:v>0.15528619626009199</c:v>
                </c:pt>
                <c:pt idx="18">
                  <c:v>0.15946154087785899</c:v>
                </c:pt>
                <c:pt idx="19">
                  <c:v>0.156569111100435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DF-41B7-83AD-733D74F1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06624"/>
        <c:axId val="638407040"/>
      </c:scatterChart>
      <c:valAx>
        <c:axId val="638406624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7040"/>
        <c:crosses val="autoZero"/>
        <c:crossBetween val="midCat"/>
      </c:valAx>
      <c:valAx>
        <c:axId val="638407040"/>
        <c:scaling>
          <c:orientation val="minMax"/>
          <c:max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40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productividad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PRODUCTIVIDAD MODELO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'[1]Tarea 1'!$F$50:$F$69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52</c:v>
                </c:pt>
                <c:pt idx="3">
                  <c:v>75</c:v>
                </c:pt>
                <c:pt idx="4">
                  <c:v>99</c:v>
                </c:pt>
                <c:pt idx="5">
                  <c:v>122</c:v>
                </c:pt>
                <c:pt idx="6">
                  <c:v>146</c:v>
                </c:pt>
                <c:pt idx="7">
                  <c:v>169</c:v>
                </c:pt>
                <c:pt idx="8">
                  <c:v>192</c:v>
                </c:pt>
                <c:pt idx="9">
                  <c:v>216</c:v>
                </c:pt>
                <c:pt idx="10">
                  <c:v>239</c:v>
                </c:pt>
                <c:pt idx="11">
                  <c:v>263</c:v>
                </c:pt>
                <c:pt idx="12">
                  <c:v>286</c:v>
                </c:pt>
                <c:pt idx="13">
                  <c:v>309</c:v>
                </c:pt>
                <c:pt idx="14">
                  <c:v>333</c:v>
                </c:pt>
                <c:pt idx="15">
                  <c:v>356</c:v>
                </c:pt>
                <c:pt idx="16">
                  <c:v>380</c:v>
                </c:pt>
                <c:pt idx="17">
                  <c:v>403</c:v>
                </c:pt>
                <c:pt idx="18">
                  <c:v>427</c:v>
                </c:pt>
                <c:pt idx="19">
                  <c:v>450</c:v>
                </c:pt>
              </c:numCache>
            </c:numRef>
          </c:xVal>
          <c:yVal>
            <c:numRef>
              <c:f>'[1]Tarea 1'!$K$50:$K$69</c:f>
              <c:numCache>
                <c:formatCode>General</c:formatCode>
                <c:ptCount val="20"/>
                <c:pt idx="0">
                  <c:v>4.3129646350874502</c:v>
                </c:pt>
                <c:pt idx="1">
                  <c:v>24.030866539965999</c:v>
                </c:pt>
                <c:pt idx="2">
                  <c:v>44.178253007773897</c:v>
                </c:pt>
                <c:pt idx="3">
                  <c:v>62.154457221513098</c:v>
                </c:pt>
                <c:pt idx="4">
                  <c:v>74.849905586966102</c:v>
                </c:pt>
                <c:pt idx="5">
                  <c:v>76.734267887360502</c:v>
                </c:pt>
                <c:pt idx="6">
                  <c:v>76.744152527637596</c:v>
                </c:pt>
                <c:pt idx="7">
                  <c:v>76.744153064371503</c:v>
                </c:pt>
                <c:pt idx="8">
                  <c:v>76.744153064372895</c:v>
                </c:pt>
                <c:pt idx="9">
                  <c:v>76.744153064372895</c:v>
                </c:pt>
                <c:pt idx="10">
                  <c:v>76.744153064372895</c:v>
                </c:pt>
                <c:pt idx="11">
                  <c:v>76.744153064372895</c:v>
                </c:pt>
                <c:pt idx="12">
                  <c:v>76.744153064372895</c:v>
                </c:pt>
                <c:pt idx="13">
                  <c:v>76.744153064372895</c:v>
                </c:pt>
                <c:pt idx="14">
                  <c:v>76.744153064372895</c:v>
                </c:pt>
                <c:pt idx="15">
                  <c:v>76.744153064372895</c:v>
                </c:pt>
                <c:pt idx="16">
                  <c:v>76.744153064372895</c:v>
                </c:pt>
                <c:pt idx="17">
                  <c:v>76.744153064372895</c:v>
                </c:pt>
                <c:pt idx="18">
                  <c:v>76.744153064372895</c:v>
                </c:pt>
                <c:pt idx="19">
                  <c:v>76.744153064372895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4-4CC7-976C-0F6775BA2A59}"/>
            </c:ext>
          </c:extLst>
        </c:ser>
        <c:ser>
          <c:idx val="1"/>
          <c:order val="1"/>
          <c:tx>
            <c:v>PRODUCTIVIDAD NORMAL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'[1]Tarea 1'!$A$25:$A$34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160</c:v>
                </c:pt>
                <c:pt idx="6">
                  <c:v>240</c:v>
                </c:pt>
                <c:pt idx="7">
                  <c:v>290</c:v>
                </c:pt>
                <c:pt idx="8">
                  <c:v>340</c:v>
                </c:pt>
                <c:pt idx="9">
                  <c:v>450</c:v>
                </c:pt>
              </c:numCache>
            </c:numRef>
          </c:xVal>
          <c:yVal>
            <c:numRef>
              <c:f>'[1]Tarea 1'!$D$25:$D$34</c:f>
              <c:numCache>
                <c:formatCode>General</c:formatCode>
                <c:ptCount val="10"/>
                <c:pt idx="0">
                  <c:v>3.9466666666666668</c:v>
                </c:pt>
                <c:pt idx="1">
                  <c:v>15.876666666666667</c:v>
                </c:pt>
                <c:pt idx="2">
                  <c:v>32.31</c:v>
                </c:pt>
                <c:pt idx="3">
                  <c:v>46.64</c:v>
                </c:pt>
                <c:pt idx="4">
                  <c:v>60.923333333333332</c:v>
                </c:pt>
                <c:pt idx="5">
                  <c:v>82.876666666666665</c:v>
                </c:pt>
                <c:pt idx="6">
                  <c:v>82.326666666666668</c:v>
                </c:pt>
                <c:pt idx="7">
                  <c:v>82.913333333333327</c:v>
                </c:pt>
                <c:pt idx="8">
                  <c:v>82.543333333333337</c:v>
                </c:pt>
                <c:pt idx="9">
                  <c:v>82.05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4-4CC7-976C-0F6775BA2A59}"/>
            </c:ext>
          </c:extLst>
        </c:ser>
        <c:ser>
          <c:idx val="2"/>
          <c:order val="2"/>
          <c:tx>
            <c:v>PRODUCTIVIDAD JSIM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Hoja1!$B$45:$B$64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Hoja1!$D$45:$D$64</c:f>
              <c:numCache>
                <c:formatCode>General</c:formatCode>
                <c:ptCount val="20"/>
                <c:pt idx="0">
                  <c:v>4.2745535469798499</c:v>
                </c:pt>
                <c:pt idx="1">
                  <c:v>23.693511355532198</c:v>
                </c:pt>
                <c:pt idx="2">
                  <c:v>42.7231036142649</c:v>
                </c:pt>
                <c:pt idx="3">
                  <c:v>59.090738400185998</c:v>
                </c:pt>
                <c:pt idx="4">
                  <c:v>62.927575354862299</c:v>
                </c:pt>
                <c:pt idx="5">
                  <c:v>63.322010638607402</c:v>
                </c:pt>
                <c:pt idx="6">
                  <c:v>63.3792686161487</c:v>
                </c:pt>
                <c:pt idx="7">
                  <c:v>62.188474054148102</c:v>
                </c:pt>
                <c:pt idx="8">
                  <c:v>62.390367711834102</c:v>
                </c:pt>
                <c:pt idx="9">
                  <c:v>61.990866665084503</c:v>
                </c:pt>
                <c:pt idx="10">
                  <c:v>62.388307272250799</c:v>
                </c:pt>
                <c:pt idx="11">
                  <c:v>63.017438118166197</c:v>
                </c:pt>
                <c:pt idx="12">
                  <c:v>63.472584245716099</c:v>
                </c:pt>
                <c:pt idx="13">
                  <c:v>63.166250938498102</c:v>
                </c:pt>
                <c:pt idx="14">
                  <c:v>62.6818536752914</c:v>
                </c:pt>
                <c:pt idx="15">
                  <c:v>62.647683687931199</c:v>
                </c:pt>
                <c:pt idx="16">
                  <c:v>62.846939805481902</c:v>
                </c:pt>
                <c:pt idx="17">
                  <c:v>62.216483903426699</c:v>
                </c:pt>
                <c:pt idx="18">
                  <c:v>63.1499440221844</c:v>
                </c:pt>
                <c:pt idx="19">
                  <c:v>63.007300928121197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4-4CC7-976C-0F6775BA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280816"/>
        <c:axId val="982277488"/>
      </c:scatterChart>
      <c:valAx>
        <c:axId val="9822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277488"/>
        <c:crosses val="autoZero"/>
        <c:crossBetween val="midCat"/>
      </c:valAx>
      <c:valAx>
        <c:axId val="9822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28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21</xdr:row>
      <xdr:rowOff>142875</xdr:rowOff>
    </xdr:from>
    <xdr:to>
      <xdr:col>7</xdr:col>
      <xdr:colOff>1238250</xdr:colOff>
      <xdr:row>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23</xdr:row>
      <xdr:rowOff>142875</xdr:rowOff>
    </xdr:from>
    <xdr:to>
      <xdr:col>4</xdr:col>
      <xdr:colOff>536526</xdr:colOff>
      <xdr:row>38</xdr:row>
      <xdr:rowOff>46646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C6963D-590F-46F2-BC09-E24DFC979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85725</xdr:rowOff>
    </xdr:from>
    <xdr:to>
      <xdr:col>12</xdr:col>
      <xdr:colOff>504825</xdr:colOff>
      <xdr:row>53</xdr:row>
      <xdr:rowOff>181126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BF500E-9DB3-4A06-A11E-902D523FA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54</xdr:row>
      <xdr:rowOff>66675</xdr:rowOff>
    </xdr:from>
    <xdr:to>
      <xdr:col>12</xdr:col>
      <xdr:colOff>504825</xdr:colOff>
      <xdr:row>68</xdr:row>
      <xdr:rowOff>162076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41EA9F-2846-4F6E-85A8-E6D8F3D5E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1685925</xdr:colOff>
      <xdr:row>69</xdr:row>
      <xdr:rowOff>142875</xdr:rowOff>
    </xdr:from>
    <xdr:to>
      <xdr:col>12</xdr:col>
      <xdr:colOff>495300</xdr:colOff>
      <xdr:row>84</xdr:row>
      <xdr:rowOff>47776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75E75E-D502-48E4-BC79-A423B0A0A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1374321</xdr:colOff>
      <xdr:row>68</xdr:row>
      <xdr:rowOff>95250</xdr:rowOff>
    </xdr:from>
    <xdr:to>
      <xdr:col>3</xdr:col>
      <xdr:colOff>7208</xdr:colOff>
      <xdr:row>83</xdr:row>
      <xdr:rowOff>151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DD7B38-FF5F-41AE-A044-09E810318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uo282978_uniovi_es/Documents/CESPL/Sesion6/CESPL-main%20(4)/CESPL-main/Sesion5/PL5-EQ7_CES_datos_practica3Bue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a 1"/>
      <sheetName val="Tarea 2"/>
      <sheetName val="Tarea 3"/>
      <sheetName val="DATOS"/>
    </sheetNames>
    <sheetDataSet>
      <sheetData sheetId="0">
        <row r="25">
          <cell r="A25">
            <v>5</v>
          </cell>
          <cell r="B25">
            <v>0.10859946091469597</v>
          </cell>
          <cell r="D25">
            <v>3.9466666666666668</v>
          </cell>
          <cell r="E25">
            <v>6.6673264579999998</v>
          </cell>
          <cell r="F25">
            <v>3.9825584900000024</v>
          </cell>
          <cell r="G25">
            <v>9.7921750000000002E-3</v>
          </cell>
        </row>
        <row r="26">
          <cell r="A26">
            <v>20</v>
          </cell>
          <cell r="B26">
            <v>0.1143988204977955</v>
          </cell>
          <cell r="D26">
            <v>15.876666666666667</v>
          </cell>
          <cell r="E26">
            <v>24.65952377</v>
          </cell>
          <cell r="F26">
            <v>11.137876840000004</v>
          </cell>
          <cell r="G26">
            <v>3.9278158000000001E-2</v>
          </cell>
        </row>
        <row r="27">
          <cell r="A27">
            <v>40</v>
          </cell>
          <cell r="B27">
            <v>0.10149453374765294</v>
          </cell>
          <cell r="D27">
            <v>32.31</v>
          </cell>
          <cell r="E27">
            <v>46.762663889999999</v>
          </cell>
          <cell r="F27">
            <v>19.088996690000002</v>
          </cell>
          <cell r="G27">
            <v>8.0033702999999998E-2</v>
          </cell>
        </row>
        <row r="28">
          <cell r="A28">
            <v>60</v>
          </cell>
          <cell r="B28">
            <v>0.13882974227258382</v>
          </cell>
          <cell r="D28">
            <v>46.64</v>
          </cell>
          <cell r="E28">
            <v>64.841179440000005</v>
          </cell>
          <cell r="F28">
            <v>24.342982789999994</v>
          </cell>
          <cell r="G28">
            <v>0.116149269</v>
          </cell>
        </row>
        <row r="29">
          <cell r="A29">
            <v>80</v>
          </cell>
          <cell r="B29">
            <v>0.1671917554775951</v>
          </cell>
          <cell r="D29">
            <v>60.923333333333332</v>
          </cell>
          <cell r="E29">
            <v>74.978118670000001</v>
          </cell>
          <cell r="F29">
            <v>28.695387600000004</v>
          </cell>
          <cell r="G29">
            <v>0.150979892</v>
          </cell>
        </row>
        <row r="30">
          <cell r="A30">
            <v>160</v>
          </cell>
          <cell r="B30">
            <v>0.80928529340727451</v>
          </cell>
          <cell r="D30">
            <v>82.876666666666665</v>
          </cell>
          <cell r="E30">
            <v>81.166400749999994</v>
          </cell>
          <cell r="F30">
            <v>34.929952459999996</v>
          </cell>
          <cell r="G30">
            <v>0.21044406500000001</v>
          </cell>
        </row>
        <row r="31">
          <cell r="A31">
            <v>240</v>
          </cell>
          <cell r="B31">
            <v>1.7713611457668625</v>
          </cell>
          <cell r="D31">
            <v>82.326666666666668</v>
          </cell>
          <cell r="E31">
            <v>81.082994479999996</v>
          </cell>
          <cell r="F31">
            <v>34.976195309999994</v>
          </cell>
          <cell r="G31">
            <v>0.206448618</v>
          </cell>
        </row>
        <row r="32">
          <cell r="A32">
            <v>290</v>
          </cell>
          <cell r="B32">
            <v>2.352322377280339</v>
          </cell>
          <cell r="D32">
            <v>82.913333333333327</v>
          </cell>
          <cell r="E32">
            <v>81.482637650000001</v>
          </cell>
          <cell r="F32">
            <v>35.100367050000003</v>
          </cell>
          <cell r="G32">
            <v>0.21062710400000001</v>
          </cell>
        </row>
        <row r="33">
          <cell r="A33">
            <v>340</v>
          </cell>
          <cell r="B33">
            <v>2.9665256325270848</v>
          </cell>
          <cell r="D33">
            <v>82.543333333333337</v>
          </cell>
          <cell r="E33">
            <v>81.057400849999993</v>
          </cell>
          <cell r="F33">
            <v>35.059684300000001</v>
          </cell>
          <cell r="G33">
            <v>0.21034565</v>
          </cell>
        </row>
        <row r="34">
          <cell r="A34">
            <v>450</v>
          </cell>
          <cell r="B34">
            <v>4.2729402076329315</v>
          </cell>
          <cell r="D34">
            <v>82.05</v>
          </cell>
          <cell r="E34">
            <v>81.150752580000002</v>
          </cell>
          <cell r="F34">
            <v>36.078192989999998</v>
          </cell>
          <cell r="G34">
            <v>0.20700538800000001</v>
          </cell>
        </row>
        <row r="49">
          <cell r="H49" t="str">
            <v>%CPU</v>
          </cell>
          <cell r="I49" t="str">
            <v>%DISCO</v>
          </cell>
          <cell r="J49" t="str">
            <v>%RED</v>
          </cell>
        </row>
        <row r="50">
          <cell r="F50">
            <v>5</v>
          </cell>
          <cell r="G50">
            <v>5.9295385666573254E-2</v>
          </cell>
          <cell r="H50">
            <v>5.6199260306771999</v>
          </cell>
          <cell r="I50">
            <v>2.76002654119144</v>
          </cell>
          <cell r="J50">
            <v>1.07568788370789E-2</v>
          </cell>
          <cell r="K50">
            <v>4.3129646350874502</v>
          </cell>
        </row>
        <row r="51">
          <cell r="F51">
            <v>28</v>
          </cell>
          <cell r="G51">
            <v>6.5168137130336631E-2</v>
          </cell>
          <cell r="H51">
            <v>31.312960766937998</v>
          </cell>
          <cell r="I51">
            <v>15.378245608264901</v>
          </cell>
          <cell r="J51">
            <v>5.9934903619998495E-2</v>
          </cell>
          <cell r="K51">
            <v>24.030866539965999</v>
          </cell>
        </row>
        <row r="52">
          <cell r="F52">
            <v>52</v>
          </cell>
          <cell r="G52">
            <v>7.7049712464856257E-2</v>
          </cell>
          <cell r="H52">
            <v>57.565627143890993</v>
          </cell>
          <cell r="I52">
            <v>28.271307826862003</v>
          </cell>
          <cell r="J52">
            <v>0.11018409726162801</v>
          </cell>
          <cell r="K52">
            <v>44.178253007773897</v>
          </cell>
        </row>
        <row r="53">
          <cell r="F53">
            <v>75</v>
          </cell>
          <cell r="G53">
            <v>0.10667130488657316</v>
          </cell>
          <cell r="H53">
            <v>80.989176034528498</v>
          </cell>
          <cell r="I53">
            <v>39.774949738544798</v>
          </cell>
          <cell r="J53">
            <v>0.15501818866703099</v>
          </cell>
          <cell r="K53">
            <v>62.154457221513098</v>
          </cell>
        </row>
        <row r="54">
          <cell r="F54">
            <v>99</v>
          </cell>
          <cell r="G54">
            <v>0.22264695891933239</v>
          </cell>
          <cell r="H54">
            <v>97.531737074721505</v>
          </cell>
          <cell r="I54">
            <v>47.899239503389005</v>
          </cell>
          <cell r="J54">
            <v>0.18668165252634</v>
          </cell>
          <cell r="K54">
            <v>74.849905586966102</v>
          </cell>
        </row>
        <row r="55">
          <cell r="F55">
            <v>122</v>
          </cell>
          <cell r="G55">
            <v>0.48990244331366567</v>
          </cell>
          <cell r="H55">
            <v>99.987119309266248</v>
          </cell>
          <cell r="I55">
            <v>49.105113050321904</v>
          </cell>
          <cell r="J55">
            <v>0.19138140285250801</v>
          </cell>
          <cell r="K55">
            <v>76.734267887360502</v>
          </cell>
        </row>
        <row r="56">
          <cell r="F56">
            <v>146</v>
          </cell>
          <cell r="G56">
            <v>0.80242507332948154</v>
          </cell>
          <cell r="H56">
            <v>99.999999300617247</v>
          </cell>
          <cell r="I56">
            <v>49.1114385994101</v>
          </cell>
          <cell r="J56">
            <v>0.19140605593613</v>
          </cell>
          <cell r="K56">
            <v>76.744152527637596</v>
          </cell>
        </row>
        <row r="57">
          <cell r="F57">
            <v>169</v>
          </cell>
          <cell r="G57">
            <v>1.1021221585212555</v>
          </cell>
          <cell r="H57">
            <v>99.999999999997996</v>
          </cell>
          <cell r="I57">
            <v>49.111438942886096</v>
          </cell>
          <cell r="J57">
            <v>0.19140605727478699</v>
          </cell>
          <cell r="K57">
            <v>76.744153064371503</v>
          </cell>
        </row>
        <row r="58">
          <cell r="F58">
            <v>192</v>
          </cell>
          <cell r="G58">
            <v>1.4018192570181873</v>
          </cell>
          <cell r="H58">
            <v>100</v>
          </cell>
          <cell r="I58">
            <v>49.111438942886998</v>
          </cell>
          <cell r="J58">
            <v>0.19140605727479101</v>
          </cell>
          <cell r="K58">
            <v>76.744153064372895</v>
          </cell>
        </row>
        <row r="59">
          <cell r="F59">
            <v>216</v>
          </cell>
          <cell r="G59">
            <v>1.7145466641454572</v>
          </cell>
          <cell r="H59">
            <v>99.999999999999744</v>
          </cell>
          <cell r="I59">
            <v>49.111438942886998</v>
          </cell>
          <cell r="J59">
            <v>0.19140605727479101</v>
          </cell>
          <cell r="K59">
            <v>76.744153064372895</v>
          </cell>
        </row>
        <row r="60">
          <cell r="F60">
            <v>239</v>
          </cell>
          <cell r="G60">
            <v>2.0142437626424274</v>
          </cell>
          <cell r="H60">
            <v>100</v>
          </cell>
          <cell r="I60">
            <v>49.111438942886998</v>
          </cell>
          <cell r="J60">
            <v>0.19140605727479101</v>
          </cell>
          <cell r="K60">
            <v>76.744153064372895</v>
          </cell>
        </row>
        <row r="61">
          <cell r="F61">
            <v>263</v>
          </cell>
          <cell r="G61">
            <v>2.3269711697697071</v>
          </cell>
          <cell r="H61">
            <v>100</v>
          </cell>
          <cell r="I61">
            <v>49.111438942886998</v>
          </cell>
          <cell r="J61">
            <v>0.19140605727479101</v>
          </cell>
          <cell r="K61">
            <v>76.744153064372895</v>
          </cell>
        </row>
        <row r="62">
          <cell r="F62">
            <v>286</v>
          </cell>
          <cell r="G62">
            <v>2.6266682682666773</v>
          </cell>
          <cell r="H62">
            <v>100</v>
          </cell>
          <cell r="I62">
            <v>49.111438942886998</v>
          </cell>
          <cell r="J62">
            <v>0.19140605727479101</v>
          </cell>
          <cell r="K62">
            <v>76.744153064372895</v>
          </cell>
        </row>
        <row r="63">
          <cell r="F63">
            <v>309</v>
          </cell>
          <cell r="G63">
            <v>2.9263653667636471</v>
          </cell>
          <cell r="H63">
            <v>100</v>
          </cell>
          <cell r="I63">
            <v>49.111438942886998</v>
          </cell>
          <cell r="J63">
            <v>0.19140605727479101</v>
          </cell>
          <cell r="K63">
            <v>76.744153064372895</v>
          </cell>
        </row>
        <row r="64">
          <cell r="F64">
            <v>333</v>
          </cell>
          <cell r="G64">
            <v>3.2390927738909174</v>
          </cell>
          <cell r="H64">
            <v>100</v>
          </cell>
          <cell r="I64">
            <v>49.111438942886998</v>
          </cell>
          <cell r="J64">
            <v>0.19140605727479101</v>
          </cell>
          <cell r="K64">
            <v>76.744153064372895</v>
          </cell>
        </row>
        <row r="65">
          <cell r="F65">
            <v>356</v>
          </cell>
          <cell r="G65">
            <v>3.5387898723878872</v>
          </cell>
          <cell r="H65">
            <v>100</v>
          </cell>
          <cell r="I65">
            <v>49.111438942886998</v>
          </cell>
          <cell r="J65">
            <v>0.19140605727479101</v>
          </cell>
          <cell r="K65">
            <v>76.744153064372895</v>
          </cell>
        </row>
        <row r="66">
          <cell r="F66">
            <v>380</v>
          </cell>
          <cell r="G66">
            <v>3.8515172795151673</v>
          </cell>
          <cell r="H66">
            <v>99.999999999999744</v>
          </cell>
          <cell r="I66">
            <v>49.111438942886998</v>
          </cell>
          <cell r="J66">
            <v>0.19140605727479101</v>
          </cell>
          <cell r="K66">
            <v>76.744153064372895</v>
          </cell>
        </row>
        <row r="67">
          <cell r="F67">
            <v>403</v>
          </cell>
          <cell r="G67">
            <v>4.1512143780121376</v>
          </cell>
          <cell r="H67">
            <v>100</v>
          </cell>
          <cell r="I67">
            <v>49.111438942886998</v>
          </cell>
          <cell r="J67">
            <v>0.19140605727479101</v>
          </cell>
          <cell r="K67">
            <v>76.744153064372895</v>
          </cell>
        </row>
        <row r="68">
          <cell r="F68">
            <v>427</v>
          </cell>
          <cell r="G68">
            <v>4.4639417851394176</v>
          </cell>
          <cell r="H68">
            <v>100</v>
          </cell>
          <cell r="I68">
            <v>49.111438942886998</v>
          </cell>
          <cell r="J68">
            <v>0.19140605727479101</v>
          </cell>
          <cell r="K68">
            <v>76.744153064372895</v>
          </cell>
        </row>
        <row r="69">
          <cell r="F69">
            <v>450</v>
          </cell>
          <cell r="G69">
            <v>4.7636388836363874</v>
          </cell>
          <cell r="H69">
            <v>100</v>
          </cell>
          <cell r="I69">
            <v>49.111438942886998</v>
          </cell>
          <cell r="J69">
            <v>0.19140605727479101</v>
          </cell>
          <cell r="K69">
            <v>76.744153064372895</v>
          </cell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IMresult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31" zoomScale="70" zoomScaleNormal="70" workbookViewId="0">
      <selection activeCell="E79" sqref="E79"/>
    </sheetView>
  </sheetViews>
  <sheetFormatPr baseColWidth="10" defaultRowHeight="15" x14ac:dyDescent="0.25"/>
  <cols>
    <col min="1" max="1" width="20.7109375" bestFit="1" customWidth="1"/>
    <col min="2" max="2" width="38" bestFit="1" customWidth="1"/>
    <col min="3" max="3" width="30.28515625" bestFit="1" customWidth="1"/>
    <col min="4" max="4" width="30.42578125" bestFit="1" customWidth="1"/>
    <col min="5" max="5" width="31.7109375" bestFit="1" customWidth="1"/>
    <col min="6" max="6" width="30.42578125" customWidth="1"/>
    <col min="7" max="7" width="25.28515625" bestFit="1" customWidth="1"/>
    <col min="8" max="8" width="25.42578125" bestFit="1" customWidth="1"/>
    <col min="9" max="9" width="26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 x14ac:dyDescent="0.25">
      <c r="A2">
        <v>5</v>
      </c>
      <c r="B2">
        <v>4.2745535469798499</v>
      </c>
      <c r="C2" s="1">
        <v>2.5100489947879698E-5</v>
      </c>
      <c r="D2">
        <v>6.5131405565097E-2</v>
      </c>
      <c r="E2">
        <v>8.3354987214846396E-3</v>
      </c>
      <c r="F2" s="1">
        <f>SUM(G2:I2)</f>
        <v>0.1020037557787056</v>
      </c>
      <c r="G2" s="1">
        <v>1.07179498377394E-4</v>
      </c>
      <c r="H2">
        <v>6.81689774523591E-2</v>
      </c>
      <c r="I2">
        <v>3.3727598827969101E-2</v>
      </c>
    </row>
    <row r="3" spans="1:9" x14ac:dyDescent="0.25">
      <c r="A3">
        <v>28</v>
      </c>
      <c r="B3">
        <v>23.693511355532198</v>
      </c>
      <c r="C3" s="1">
        <v>2.4722451446247499E-5</v>
      </c>
      <c r="D3">
        <v>6.29075836719835E-2</v>
      </c>
      <c r="E3">
        <v>9.3208585018141905E-3</v>
      </c>
      <c r="F3" s="1">
        <f t="shared" ref="F3:F21" si="0">SUM(G3:I3)</f>
        <v>0.55123354200919483</v>
      </c>
      <c r="G3" s="1">
        <v>5.8804589733284804E-4</v>
      </c>
      <c r="H3">
        <v>0.36633266674555298</v>
      </c>
      <c r="I3">
        <v>0.18431282936630899</v>
      </c>
    </row>
    <row r="4" spans="1:9" x14ac:dyDescent="0.25">
      <c r="A4">
        <v>51</v>
      </c>
      <c r="B4">
        <v>42.7231036142649</v>
      </c>
      <c r="C4" s="1">
        <v>2.4926889605686101E-5</v>
      </c>
      <c r="D4">
        <v>8.0819791404048102E-2</v>
      </c>
      <c r="E4">
        <v>1.17963844821324E-2</v>
      </c>
      <c r="F4" s="1">
        <f t="shared" si="0"/>
        <v>1.0228114613719317</v>
      </c>
      <c r="G4">
        <v>1.0692298780616901E-3</v>
      </c>
      <c r="H4">
        <v>0.68568099396629401</v>
      </c>
      <c r="I4">
        <v>0.336061237527576</v>
      </c>
    </row>
    <row r="5" spans="1:9" x14ac:dyDescent="0.25">
      <c r="A5">
        <v>75</v>
      </c>
      <c r="B5">
        <v>59.090738400185998</v>
      </c>
      <c r="C5" s="1">
        <v>2.4948510472765799E-5</v>
      </c>
      <c r="D5">
        <v>0.16164049748109599</v>
      </c>
      <c r="E5">
        <v>1.43431409103889E-2</v>
      </c>
      <c r="F5" s="1">
        <f t="shared" si="0"/>
        <v>1.4027356840660663</v>
      </c>
      <c r="G5">
        <v>1.49585312908532E-3</v>
      </c>
      <c r="H5">
        <v>0.93510836916821505</v>
      </c>
      <c r="I5">
        <v>0.46613146176876602</v>
      </c>
    </row>
    <row r="6" spans="1:9" x14ac:dyDescent="0.25">
      <c r="A6">
        <v>98</v>
      </c>
      <c r="B6">
        <v>62.927575354862299</v>
      </c>
      <c r="C6" s="1">
        <v>2.4858986833141501E-5</v>
      </c>
      <c r="D6">
        <v>0.45421266154102702</v>
      </c>
      <c r="E6">
        <v>1.5565378592259E-2</v>
      </c>
      <c r="F6" s="1">
        <f t="shared" si="0"/>
        <v>1.4894554776561781</v>
      </c>
      <c r="G6">
        <v>1.5586895458490899E-3</v>
      </c>
      <c r="H6">
        <v>0.99959164419734103</v>
      </c>
      <c r="I6">
        <v>0.48830514391298802</v>
      </c>
    </row>
    <row r="7" spans="1:9" x14ac:dyDescent="0.25">
      <c r="A7">
        <v>122</v>
      </c>
      <c r="B7">
        <v>63.322010638607402</v>
      </c>
      <c r="C7" s="1">
        <v>2.4984474931500299E-5</v>
      </c>
      <c r="D7">
        <v>0.80979268337944499</v>
      </c>
      <c r="E7">
        <v>1.48966556250144E-2</v>
      </c>
      <c r="F7" s="1">
        <f t="shared" si="0"/>
        <v>1.4968618295769289</v>
      </c>
      <c r="G7">
        <v>1.5902831124458201E-3</v>
      </c>
      <c r="H7">
        <v>1</v>
      </c>
      <c r="I7">
        <v>0.49527154646448301</v>
      </c>
    </row>
    <row r="8" spans="1:9" x14ac:dyDescent="0.25">
      <c r="A8">
        <v>145</v>
      </c>
      <c r="B8">
        <v>63.3792686161487</v>
      </c>
      <c r="C8" s="1">
        <v>2.4812195264283101E-5</v>
      </c>
      <c r="D8">
        <v>1.1536357224068401</v>
      </c>
      <c r="E8">
        <v>1.5264108037853901E-2</v>
      </c>
      <c r="F8" s="1">
        <f t="shared" si="0"/>
        <v>1.4942887086149415</v>
      </c>
      <c r="G8">
        <v>1.57076098347543E-3</v>
      </c>
      <c r="H8">
        <v>1</v>
      </c>
      <c r="I8">
        <v>0.49271794763146598</v>
      </c>
    </row>
    <row r="9" spans="1:9" x14ac:dyDescent="0.25">
      <c r="A9">
        <v>168</v>
      </c>
      <c r="B9">
        <v>62.188474054148102</v>
      </c>
      <c r="C9" s="1">
        <v>2.4786053845448699E-5</v>
      </c>
      <c r="D9">
        <v>1.5849936156081701</v>
      </c>
      <c r="E9">
        <v>1.54057859593601E-2</v>
      </c>
      <c r="F9" s="1">
        <f t="shared" si="0"/>
        <v>1.4977045546517733</v>
      </c>
      <c r="G9">
        <v>1.55480676063646E-3</v>
      </c>
      <c r="H9">
        <v>1</v>
      </c>
      <c r="I9">
        <v>0.49614974789113703</v>
      </c>
    </row>
    <row r="10" spans="1:9" x14ac:dyDescent="0.25">
      <c r="A10">
        <v>192</v>
      </c>
      <c r="B10">
        <v>62.390367711834102</v>
      </c>
      <c r="C10" s="1">
        <v>2.46940645238686E-5</v>
      </c>
      <c r="D10">
        <v>1.95563368057759</v>
      </c>
      <c r="E10">
        <v>1.5302535869958301E-2</v>
      </c>
      <c r="F10" s="1">
        <f t="shared" si="0"/>
        <v>1.4931715849122171</v>
      </c>
      <c r="G10">
        <v>1.56097177459913E-3</v>
      </c>
      <c r="H10">
        <v>1</v>
      </c>
      <c r="I10">
        <v>0.491610613137618</v>
      </c>
    </row>
    <row r="11" spans="1:9" x14ac:dyDescent="0.25">
      <c r="A11">
        <v>215</v>
      </c>
      <c r="B11">
        <v>61.990866665084503</v>
      </c>
      <c r="C11" s="1">
        <v>2.4937044608840902E-5</v>
      </c>
      <c r="D11">
        <v>2.15715303808576</v>
      </c>
      <c r="E11">
        <v>1.4573038555930199E-2</v>
      </c>
      <c r="F11" s="1">
        <f t="shared" si="0"/>
        <v>1.4989462268581122</v>
      </c>
      <c r="G11">
        <v>1.55723434566222E-3</v>
      </c>
      <c r="H11">
        <v>1</v>
      </c>
      <c r="I11">
        <v>0.49738899251245</v>
      </c>
    </row>
    <row r="12" spans="1:9" x14ac:dyDescent="0.25">
      <c r="A12">
        <v>239</v>
      </c>
      <c r="B12">
        <v>62.388307272250799</v>
      </c>
      <c r="C12" s="1">
        <v>2.4752726119897499E-5</v>
      </c>
      <c r="D12">
        <v>2.2760692568349299</v>
      </c>
      <c r="E12">
        <v>1.42587515721787E-2</v>
      </c>
      <c r="F12" s="1">
        <f t="shared" si="0"/>
        <v>1.4987207535328351</v>
      </c>
      <c r="G12">
        <v>1.5423993691451099E-3</v>
      </c>
      <c r="H12">
        <v>1</v>
      </c>
      <c r="I12">
        <v>0.49717835416369</v>
      </c>
    </row>
    <row r="13" spans="1:9" x14ac:dyDescent="0.25">
      <c r="A13">
        <v>262</v>
      </c>
      <c r="B13">
        <v>63.017438118166197</v>
      </c>
      <c r="C13" s="1">
        <v>2.4880969147240499E-5</v>
      </c>
      <c r="D13">
        <v>2.5826207564228301</v>
      </c>
      <c r="E13">
        <v>1.4642466293960901E-2</v>
      </c>
      <c r="F13" s="1">
        <f t="shared" si="0"/>
        <v>1.4962851093675127</v>
      </c>
      <c r="G13">
        <v>1.55588509042074E-3</v>
      </c>
      <c r="H13">
        <v>1</v>
      </c>
      <c r="I13">
        <v>0.49472922427709198</v>
      </c>
    </row>
    <row r="14" spans="1:9" x14ac:dyDescent="0.25">
      <c r="A14">
        <v>286</v>
      </c>
      <c r="B14">
        <v>63.472584245716099</v>
      </c>
      <c r="C14" s="1">
        <v>2.4476492818951999E-5</v>
      </c>
      <c r="D14">
        <v>2.8418475371579399</v>
      </c>
      <c r="E14">
        <v>1.435988546388E-2</v>
      </c>
      <c r="F14" s="1">
        <f t="shared" si="0"/>
        <v>1.4989457730762499</v>
      </c>
      <c r="G14">
        <v>1.5821876029657399E-3</v>
      </c>
      <c r="H14">
        <v>1</v>
      </c>
      <c r="I14">
        <v>0.49736358547328402</v>
      </c>
    </row>
    <row r="15" spans="1:9" x14ac:dyDescent="0.25">
      <c r="A15">
        <v>309</v>
      </c>
      <c r="B15">
        <v>63.166250938498102</v>
      </c>
      <c r="C15" s="1">
        <v>2.4650858107329899E-5</v>
      </c>
      <c r="D15">
        <v>3.5131853673474298</v>
      </c>
      <c r="E15">
        <v>1.46506560290348E-2</v>
      </c>
      <c r="F15" s="1">
        <f t="shared" si="0"/>
        <v>1.4985668251602089</v>
      </c>
      <c r="G15">
        <v>1.57097368821311E-3</v>
      </c>
      <c r="H15">
        <v>1</v>
      </c>
      <c r="I15">
        <v>0.49699585147199599</v>
      </c>
    </row>
    <row r="16" spans="1:9" x14ac:dyDescent="0.25">
      <c r="A16">
        <v>332</v>
      </c>
      <c r="B16">
        <v>62.6818536752914</v>
      </c>
      <c r="C16" s="1">
        <v>2.4627526400940601E-5</v>
      </c>
      <c r="D16">
        <v>3.43018069020445</v>
      </c>
      <c r="E16">
        <v>1.3832327362579401E-2</v>
      </c>
      <c r="F16" s="1">
        <f t="shared" si="0"/>
        <v>1.4982554700582449</v>
      </c>
      <c r="G16">
        <v>1.57480635822082E-3</v>
      </c>
      <c r="H16">
        <v>1</v>
      </c>
      <c r="I16">
        <v>0.49668066370002401</v>
      </c>
    </row>
    <row r="17" spans="1:9" x14ac:dyDescent="0.25">
      <c r="A17">
        <v>356</v>
      </c>
      <c r="B17">
        <v>62.647683687931199</v>
      </c>
      <c r="C17" s="1">
        <v>2.48396250241551E-5</v>
      </c>
      <c r="D17">
        <v>3.9465615404707002</v>
      </c>
      <c r="E17">
        <v>1.50603361955706E-2</v>
      </c>
      <c r="F17" s="1">
        <f t="shared" si="0"/>
        <v>1.5059192357941049</v>
      </c>
      <c r="G17">
        <v>1.57957224878781E-3</v>
      </c>
      <c r="H17">
        <v>1</v>
      </c>
      <c r="I17">
        <v>0.50433966354531701</v>
      </c>
    </row>
    <row r="18" spans="1:9" x14ac:dyDescent="0.25">
      <c r="A18">
        <v>379</v>
      </c>
      <c r="B18">
        <v>62.846939805481902</v>
      </c>
      <c r="C18" s="1">
        <v>2.4870566696727001E-5</v>
      </c>
      <c r="D18">
        <v>4.3847420744766801</v>
      </c>
      <c r="E18">
        <v>1.4776493174200499E-2</v>
      </c>
      <c r="F18" s="1">
        <f t="shared" si="0"/>
        <v>1.5050391762187991</v>
      </c>
      <c r="G18">
        <v>1.5759472955291401E-3</v>
      </c>
      <c r="H18">
        <v>1</v>
      </c>
      <c r="I18">
        <v>0.50346322892327</v>
      </c>
    </row>
    <row r="19" spans="1:9" x14ac:dyDescent="0.25">
      <c r="A19">
        <v>403</v>
      </c>
      <c r="B19">
        <v>62.216483903426699</v>
      </c>
      <c r="C19" s="1">
        <v>2.4752965261216198E-5</v>
      </c>
      <c r="D19">
        <v>4.1903153782872797</v>
      </c>
      <c r="E19">
        <v>1.45890694595913E-2</v>
      </c>
      <c r="F19" s="1">
        <f t="shared" si="0"/>
        <v>1.5049779337227998</v>
      </c>
      <c r="G19">
        <v>1.55286196260092E-3</v>
      </c>
      <c r="H19">
        <v>1</v>
      </c>
      <c r="I19">
        <v>0.50342507176019902</v>
      </c>
    </row>
    <row r="20" spans="1:9" x14ac:dyDescent="0.25">
      <c r="A20">
        <v>426</v>
      </c>
      <c r="B20">
        <v>63.1499440221844</v>
      </c>
      <c r="C20" s="1">
        <v>2.4967533147049099E-5</v>
      </c>
      <c r="D20">
        <v>5.0429128741930498</v>
      </c>
      <c r="E20">
        <v>1.43066063498778E-2</v>
      </c>
      <c r="F20" s="1">
        <f t="shared" si="0"/>
        <v>1.5016828210057167</v>
      </c>
      <c r="G20">
        <v>1.5946154087785899E-3</v>
      </c>
      <c r="H20">
        <v>1</v>
      </c>
      <c r="I20">
        <v>0.50008820559693801</v>
      </c>
    </row>
    <row r="21" spans="1:9" x14ac:dyDescent="0.25">
      <c r="A21">
        <v>450</v>
      </c>
      <c r="B21">
        <v>63.007300928121197</v>
      </c>
      <c r="C21" s="1">
        <v>2.4608333686693202E-5</v>
      </c>
      <c r="D21">
        <v>4.7868777398030504</v>
      </c>
      <c r="E21">
        <v>1.31319477850926E-2</v>
      </c>
      <c r="F21" s="1">
        <f t="shared" si="0"/>
        <v>1.4941639354839333</v>
      </c>
      <c r="G21">
        <v>1.5656911110043499E-3</v>
      </c>
      <c r="H21">
        <v>1</v>
      </c>
      <c r="I21">
        <v>0.49259824437292898</v>
      </c>
    </row>
    <row r="44" spans="2:7" x14ac:dyDescent="0.25">
      <c r="B44" t="s">
        <v>9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</row>
    <row r="45" spans="2:7" x14ac:dyDescent="0.25">
      <c r="B45">
        <f>A2</f>
        <v>5</v>
      </c>
      <c r="C45" t="s">
        <v>15</v>
      </c>
      <c r="D45">
        <f>B2</f>
        <v>4.2745535469798499</v>
      </c>
      <c r="E45">
        <f>H2*100</f>
        <v>6.8168977452359103</v>
      </c>
      <c r="F45" s="1">
        <f>G2*100</f>
        <v>1.07179498377394E-2</v>
      </c>
      <c r="G45">
        <f>I2*100</f>
        <v>3.3727598827969101</v>
      </c>
    </row>
    <row r="46" spans="2:7" x14ac:dyDescent="0.25">
      <c r="B46">
        <f t="shared" ref="B46:B64" si="1">A3</f>
        <v>28</v>
      </c>
      <c r="D46">
        <f t="shared" ref="D46:D64" si="2">B3</f>
        <v>23.693511355532198</v>
      </c>
      <c r="E46">
        <f t="shared" ref="E46:E64" si="3">H3*100</f>
        <v>36.633266674555301</v>
      </c>
      <c r="F46" s="1">
        <f t="shared" ref="F46:F64" si="4">G3*100</f>
        <v>5.8804589733284805E-2</v>
      </c>
      <c r="G46">
        <f t="shared" ref="G46:G64" si="5">I3*100</f>
        <v>18.4312829366309</v>
      </c>
    </row>
    <row r="47" spans="2:7" x14ac:dyDescent="0.25">
      <c r="B47">
        <f t="shared" si="1"/>
        <v>51</v>
      </c>
      <c r="D47">
        <f t="shared" si="2"/>
        <v>42.7231036142649</v>
      </c>
      <c r="E47">
        <f t="shared" si="3"/>
        <v>68.568099396629407</v>
      </c>
      <c r="F47" s="1">
        <f t="shared" si="4"/>
        <v>0.106922987806169</v>
      </c>
      <c r="G47">
        <f t="shared" si="5"/>
        <v>33.606123752757597</v>
      </c>
    </row>
    <row r="48" spans="2:7" x14ac:dyDescent="0.25">
      <c r="B48">
        <f t="shared" si="1"/>
        <v>75</v>
      </c>
      <c r="D48">
        <f t="shared" si="2"/>
        <v>59.090738400185998</v>
      </c>
      <c r="E48">
        <f t="shared" si="3"/>
        <v>93.510836916821503</v>
      </c>
      <c r="F48" s="1">
        <f t="shared" si="4"/>
        <v>0.149585312908532</v>
      </c>
      <c r="G48">
        <f t="shared" si="5"/>
        <v>46.613146176876604</v>
      </c>
    </row>
    <row r="49" spans="2:7" x14ac:dyDescent="0.25">
      <c r="B49">
        <f t="shared" si="1"/>
        <v>98</v>
      </c>
      <c r="D49">
        <f t="shared" si="2"/>
        <v>62.927575354862299</v>
      </c>
      <c r="E49">
        <f t="shared" si="3"/>
        <v>99.959164419734108</v>
      </c>
      <c r="F49" s="1">
        <f t="shared" si="4"/>
        <v>0.15586895458490899</v>
      </c>
      <c r="G49">
        <f t="shared" si="5"/>
        <v>48.830514391298799</v>
      </c>
    </row>
    <row r="50" spans="2:7" x14ac:dyDescent="0.25">
      <c r="B50">
        <f t="shared" si="1"/>
        <v>122</v>
      </c>
      <c r="D50">
        <f t="shared" si="2"/>
        <v>63.322010638607402</v>
      </c>
      <c r="E50">
        <f t="shared" si="3"/>
        <v>100</v>
      </c>
      <c r="F50" s="1">
        <f t="shared" si="4"/>
        <v>0.159028311244582</v>
      </c>
      <c r="G50">
        <f t="shared" si="5"/>
        <v>49.527154646448302</v>
      </c>
    </row>
    <row r="51" spans="2:7" x14ac:dyDescent="0.25">
      <c r="B51">
        <f t="shared" si="1"/>
        <v>145</v>
      </c>
      <c r="D51">
        <f t="shared" si="2"/>
        <v>63.3792686161487</v>
      </c>
      <c r="E51">
        <f t="shared" si="3"/>
        <v>100</v>
      </c>
      <c r="F51" s="1">
        <f t="shared" si="4"/>
        <v>0.15707609834754299</v>
      </c>
      <c r="G51">
        <f t="shared" si="5"/>
        <v>49.271794763146595</v>
      </c>
    </row>
    <row r="52" spans="2:7" x14ac:dyDescent="0.25">
      <c r="B52">
        <f t="shared" si="1"/>
        <v>168</v>
      </c>
      <c r="D52">
        <f t="shared" si="2"/>
        <v>62.188474054148102</v>
      </c>
      <c r="E52">
        <f t="shared" si="3"/>
        <v>100</v>
      </c>
      <c r="F52" s="1">
        <f t="shared" si="4"/>
        <v>0.15548067606364599</v>
      </c>
      <c r="G52">
        <f t="shared" si="5"/>
        <v>49.614974789113703</v>
      </c>
    </row>
    <row r="53" spans="2:7" x14ac:dyDescent="0.25">
      <c r="B53">
        <f t="shared" si="1"/>
        <v>192</v>
      </c>
      <c r="D53">
        <f t="shared" si="2"/>
        <v>62.390367711834102</v>
      </c>
      <c r="E53">
        <f t="shared" si="3"/>
        <v>100</v>
      </c>
      <c r="F53" s="1">
        <f t="shared" si="4"/>
        <v>0.156097177459913</v>
      </c>
      <c r="G53">
        <f t="shared" si="5"/>
        <v>49.161061313761799</v>
      </c>
    </row>
    <row r="54" spans="2:7" x14ac:dyDescent="0.25">
      <c r="B54">
        <f t="shared" si="1"/>
        <v>215</v>
      </c>
      <c r="D54">
        <f t="shared" si="2"/>
        <v>61.990866665084503</v>
      </c>
      <c r="E54">
        <f t="shared" si="3"/>
        <v>100</v>
      </c>
      <c r="F54" s="1">
        <f t="shared" si="4"/>
        <v>0.15572343456622201</v>
      </c>
      <c r="G54">
        <f t="shared" si="5"/>
        <v>49.738899251245002</v>
      </c>
    </row>
    <row r="55" spans="2:7" x14ac:dyDescent="0.25">
      <c r="B55">
        <f t="shared" si="1"/>
        <v>239</v>
      </c>
      <c r="D55">
        <f t="shared" si="2"/>
        <v>62.388307272250799</v>
      </c>
      <c r="E55">
        <f t="shared" si="3"/>
        <v>100</v>
      </c>
      <c r="F55" s="1">
        <f t="shared" si="4"/>
        <v>0.15423993691451099</v>
      </c>
      <c r="G55">
        <f t="shared" si="5"/>
        <v>49.717835416368999</v>
      </c>
    </row>
    <row r="56" spans="2:7" x14ac:dyDescent="0.25">
      <c r="B56">
        <f t="shared" si="1"/>
        <v>262</v>
      </c>
      <c r="D56">
        <f t="shared" si="2"/>
        <v>63.017438118166197</v>
      </c>
      <c r="E56">
        <f t="shared" si="3"/>
        <v>100</v>
      </c>
      <c r="F56" s="1">
        <f t="shared" si="4"/>
        <v>0.155588509042074</v>
      </c>
      <c r="G56">
        <f t="shared" si="5"/>
        <v>49.4729224277092</v>
      </c>
    </row>
    <row r="57" spans="2:7" x14ac:dyDescent="0.25">
      <c r="B57">
        <f t="shared" si="1"/>
        <v>286</v>
      </c>
      <c r="D57">
        <f t="shared" si="2"/>
        <v>63.472584245716099</v>
      </c>
      <c r="E57">
        <f t="shared" si="3"/>
        <v>100</v>
      </c>
      <c r="F57" s="1">
        <f t="shared" si="4"/>
        <v>0.158218760296574</v>
      </c>
      <c r="G57">
        <f t="shared" si="5"/>
        <v>49.7363585473284</v>
      </c>
    </row>
    <row r="58" spans="2:7" x14ac:dyDescent="0.25">
      <c r="B58">
        <f t="shared" si="1"/>
        <v>309</v>
      </c>
      <c r="D58">
        <f t="shared" si="2"/>
        <v>63.166250938498102</v>
      </c>
      <c r="E58">
        <f t="shared" si="3"/>
        <v>100</v>
      </c>
      <c r="F58" s="1">
        <f t="shared" si="4"/>
        <v>0.15709736882131101</v>
      </c>
      <c r="G58">
        <f t="shared" si="5"/>
        <v>49.699585147199599</v>
      </c>
    </row>
    <row r="59" spans="2:7" x14ac:dyDescent="0.25">
      <c r="B59">
        <f t="shared" si="1"/>
        <v>332</v>
      </c>
      <c r="D59">
        <f t="shared" si="2"/>
        <v>62.6818536752914</v>
      </c>
      <c r="E59">
        <f t="shared" si="3"/>
        <v>100</v>
      </c>
      <c r="F59" s="1">
        <f t="shared" si="4"/>
        <v>0.15748063582208199</v>
      </c>
      <c r="G59">
        <f t="shared" si="5"/>
        <v>49.6680663700024</v>
      </c>
    </row>
    <row r="60" spans="2:7" x14ac:dyDescent="0.25">
      <c r="B60">
        <f t="shared" si="1"/>
        <v>356</v>
      </c>
      <c r="D60">
        <f t="shared" si="2"/>
        <v>62.647683687931199</v>
      </c>
      <c r="E60">
        <f t="shared" si="3"/>
        <v>100</v>
      </c>
      <c r="F60" s="1">
        <f t="shared" si="4"/>
        <v>0.157957224878781</v>
      </c>
      <c r="G60">
        <f t="shared" si="5"/>
        <v>50.433966354531698</v>
      </c>
    </row>
    <row r="61" spans="2:7" x14ac:dyDescent="0.25">
      <c r="B61">
        <f t="shared" si="1"/>
        <v>379</v>
      </c>
      <c r="D61">
        <f t="shared" si="2"/>
        <v>62.846939805481902</v>
      </c>
      <c r="E61">
        <f t="shared" si="3"/>
        <v>100</v>
      </c>
      <c r="F61" s="1">
        <f t="shared" si="4"/>
        <v>0.15759472955291401</v>
      </c>
      <c r="G61">
        <f t="shared" si="5"/>
        <v>50.346322892327002</v>
      </c>
    </row>
    <row r="62" spans="2:7" x14ac:dyDescent="0.25">
      <c r="B62">
        <f t="shared" si="1"/>
        <v>403</v>
      </c>
      <c r="D62">
        <f t="shared" si="2"/>
        <v>62.216483903426699</v>
      </c>
      <c r="E62">
        <f t="shared" si="3"/>
        <v>100</v>
      </c>
      <c r="F62" s="1">
        <f t="shared" si="4"/>
        <v>0.15528619626009199</v>
      </c>
      <c r="G62">
        <f t="shared" si="5"/>
        <v>50.3425071760199</v>
      </c>
    </row>
    <row r="63" spans="2:7" x14ac:dyDescent="0.25">
      <c r="B63">
        <f t="shared" si="1"/>
        <v>426</v>
      </c>
      <c r="D63">
        <f t="shared" si="2"/>
        <v>63.1499440221844</v>
      </c>
      <c r="E63">
        <f t="shared" si="3"/>
        <v>100</v>
      </c>
      <c r="F63" s="1">
        <f t="shared" si="4"/>
        <v>0.15946154087785899</v>
      </c>
      <c r="G63">
        <f t="shared" si="5"/>
        <v>50.008820559693802</v>
      </c>
    </row>
    <row r="64" spans="2:7" x14ac:dyDescent="0.25">
      <c r="B64">
        <f t="shared" si="1"/>
        <v>450</v>
      </c>
      <c r="D64">
        <f t="shared" si="2"/>
        <v>63.007300928121197</v>
      </c>
      <c r="E64">
        <f t="shared" si="3"/>
        <v>100</v>
      </c>
      <c r="F64" s="1">
        <f t="shared" si="4"/>
        <v>0.156569111100435</v>
      </c>
      <c r="G64">
        <f t="shared" si="5"/>
        <v>49.259824437292899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Hoja1!JSIMresults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juan jose vazquez calero</cp:lastModifiedBy>
  <dcterms:created xsi:type="dcterms:W3CDTF">2022-11-14T08:54:01Z</dcterms:created>
  <dcterms:modified xsi:type="dcterms:W3CDTF">2022-11-24T11:31:46Z</dcterms:modified>
</cp:coreProperties>
</file>