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O278499\Desktop\"/>
    </mc:Choice>
  </mc:AlternateContent>
  <bookViews>
    <workbookView xWindow="0" yWindow="0" windowWidth="14370" windowHeight="742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25" i="1" l="1"/>
  <c r="O18" i="1"/>
  <c r="I13" i="1"/>
  <c r="G7" i="1"/>
  <c r="I12" i="1" s="1"/>
  <c r="G8" i="1"/>
  <c r="G6" i="1"/>
  <c r="I11" i="1" s="1"/>
  <c r="G3" i="1"/>
</calcChain>
</file>

<file path=xl/sharedStrings.xml><?xml version="1.0" encoding="utf-8"?>
<sst xmlns="http://schemas.openxmlformats.org/spreadsheetml/2006/main" count="33" uniqueCount="33">
  <si>
    <t>Tsb disco</t>
  </si>
  <si>
    <t>Tsb cpu</t>
  </si>
  <si>
    <t>Tsb Red</t>
  </si>
  <si>
    <t>Ipb cpu</t>
  </si>
  <si>
    <t>IPb disco</t>
  </si>
  <si>
    <t xml:space="preserve">Ipb red </t>
  </si>
  <si>
    <t>Datos Conocidos</t>
  </si>
  <si>
    <t>Núcleos</t>
  </si>
  <si>
    <t>V cpu</t>
  </si>
  <si>
    <t>V disco</t>
  </si>
  <si>
    <t>V red</t>
  </si>
  <si>
    <t>Tpo. Rflex (Z)</t>
  </si>
  <si>
    <t>Objetivos</t>
  </si>
  <si>
    <t>N</t>
  </si>
  <si>
    <t>Tr max</t>
  </si>
  <si>
    <t>Restriccion</t>
  </si>
  <si>
    <t>Cálculos</t>
  </si>
  <si>
    <t>Lim. Utilización %</t>
  </si>
  <si>
    <t>Prozuctividad sistema</t>
  </si>
  <si>
    <t>X = N/(Tr max + Z)</t>
  </si>
  <si>
    <t>µn cpu</t>
  </si>
  <si>
    <t>µn disco</t>
  </si>
  <si>
    <t>µn red</t>
  </si>
  <si>
    <t>µni = X*Vi/Lim.utiliza</t>
  </si>
  <si>
    <t>indices de prestaciones necesarios</t>
  </si>
  <si>
    <t>IPn disco = µn disco*IPb disco*Tsb disco</t>
  </si>
  <si>
    <t>IPn cpu = (µn cpu *IPb cpu*Tsb cpu)/Nb</t>
  </si>
  <si>
    <t>IPn red = µn red* IPb red*Tsb red</t>
  </si>
  <si>
    <t>compos elegidos</t>
  </si>
  <si>
    <t>Nuevos tiempos</t>
  </si>
  <si>
    <t>Tsn red</t>
  </si>
  <si>
    <t>Tsn cpu= (Nn *Ipb cpu)/(Nb*Ipn cpu)*Tsb</t>
  </si>
  <si>
    <t>Tsn disco =  Ipb disco*Tsb disco /Ipn disco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</si>
</sst>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theme="1"/>
      <name val="Calibri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2" fillId="0" borderId="0" xfId="0" applyFont="1"/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8"/>
  <sheetViews>
    <sheetView tabSelected="1" workbookViewId="0">
      <selection activeCell="I25" sqref="I25"/>
    </sheetView>
  </sheetViews>
  <sheetFormatPr baseColWidth="10" defaultRowHeight="15" x14ac:dyDescent="0.25"/>
  <cols>
    <col min="1" max="1" width="17.42578125" customWidth="1"/>
    <col min="2" max="2" width="22.7109375" customWidth="1"/>
    <col min="6" max="6" width="20.42578125" bestFit="1" customWidth="1"/>
  </cols>
  <sheetData>
    <row r="1" spans="1:15" ht="31.5" x14ac:dyDescent="0.5">
      <c r="A1" s="1" t="s">
        <v>6</v>
      </c>
      <c r="B1" s="1"/>
      <c r="F1" s="2" t="s">
        <v>16</v>
      </c>
      <c r="G1" s="2"/>
    </row>
    <row r="2" spans="1:15" x14ac:dyDescent="0.25">
      <c r="F2" t="s">
        <v>18</v>
      </c>
    </row>
    <row r="3" spans="1:15" x14ac:dyDescent="0.25">
      <c r="F3" t="s">
        <v>19</v>
      </c>
      <c r="G3">
        <f>B24/(B25+B19)</f>
        <v>399.99999999999994</v>
      </c>
    </row>
    <row r="5" spans="1:15" x14ac:dyDescent="0.25">
      <c r="A5" t="s">
        <v>1</v>
      </c>
      <c r="B5">
        <v>2.36914E-3</v>
      </c>
      <c r="F5" s="3" t="s">
        <v>23</v>
      </c>
    </row>
    <row r="6" spans="1:15" x14ac:dyDescent="0.25">
      <c r="A6" t="s">
        <v>0</v>
      </c>
      <c r="B6">
        <v>3.04732E-4</v>
      </c>
      <c r="F6" t="s">
        <v>20</v>
      </c>
      <c r="G6">
        <f>$G$3*B15/$B$28</f>
        <v>9777.7777777777756</v>
      </c>
    </row>
    <row r="7" spans="1:15" x14ac:dyDescent="0.25">
      <c r="A7" t="s">
        <v>2</v>
      </c>
      <c r="B7">
        <v>1.24704E-5</v>
      </c>
      <c r="F7" t="s">
        <v>21</v>
      </c>
      <c r="G7">
        <f t="shared" ref="G7:G8" si="0">$G$3*B16/$B$28</f>
        <v>9333.3333333333303</v>
      </c>
    </row>
    <row r="8" spans="1:15" x14ac:dyDescent="0.25">
      <c r="F8" t="s">
        <v>22</v>
      </c>
      <c r="G8">
        <f t="shared" si="0"/>
        <v>888.88888888888869</v>
      </c>
    </row>
    <row r="10" spans="1:15" x14ac:dyDescent="0.25">
      <c r="C10" t="s">
        <v>7</v>
      </c>
      <c r="F10" t="s">
        <v>24</v>
      </c>
      <c r="K10" t="s">
        <v>28</v>
      </c>
    </row>
    <row r="11" spans="1:15" x14ac:dyDescent="0.25">
      <c r="A11" t="s">
        <v>3</v>
      </c>
      <c r="B11">
        <v>20.100000000000001</v>
      </c>
      <c r="C11">
        <v>4</v>
      </c>
      <c r="F11" t="s">
        <v>26</v>
      </c>
      <c r="I11">
        <f>(G6*B11*B5)/C11</f>
        <v>116.40374533333332</v>
      </c>
      <c r="O11">
        <v>20.100000000000001</v>
      </c>
    </row>
    <row r="12" spans="1:15" x14ac:dyDescent="0.25">
      <c r="A12" t="s">
        <v>4</v>
      </c>
      <c r="B12">
        <v>510</v>
      </c>
      <c r="F12" t="s">
        <v>25</v>
      </c>
      <c r="I12">
        <f>G7*B12*B6</f>
        <v>1450.5243199999993</v>
      </c>
      <c r="O12">
        <v>590</v>
      </c>
    </row>
    <row r="13" spans="1:15" x14ac:dyDescent="0.25">
      <c r="A13" t="s">
        <v>5</v>
      </c>
      <c r="B13">
        <v>1000</v>
      </c>
      <c r="F13" t="s">
        <v>27</v>
      </c>
      <c r="I13">
        <f>G8*B13*B7</f>
        <v>11.084799999999998</v>
      </c>
    </row>
    <row r="15" spans="1:15" ht="31.5" x14ac:dyDescent="0.5">
      <c r="A15" t="s">
        <v>8</v>
      </c>
      <c r="B15">
        <v>22</v>
      </c>
      <c r="K15" s="2" t="s">
        <v>29</v>
      </c>
    </row>
    <row r="16" spans="1:15" x14ac:dyDescent="0.25">
      <c r="A16" t="s">
        <v>9</v>
      </c>
      <c r="B16">
        <v>21</v>
      </c>
    </row>
    <row r="17" spans="1:15" x14ac:dyDescent="0.25">
      <c r="A17" t="s">
        <v>10</v>
      </c>
      <c r="B17">
        <v>2</v>
      </c>
      <c r="K17" t="s">
        <v>31</v>
      </c>
    </row>
    <row r="18" spans="1:15" x14ac:dyDescent="0.25">
      <c r="K18" t="s">
        <v>32</v>
      </c>
      <c r="O18">
        <f>B12*B6/O12</f>
        <v>2.6341240677966099E-4</v>
      </c>
    </row>
    <row r="19" spans="1:15" x14ac:dyDescent="0.25">
      <c r="A19" t="s">
        <v>11</v>
      </c>
      <c r="B19">
        <v>1.1000000000000001</v>
      </c>
      <c r="K19" t="s">
        <v>30</v>
      </c>
    </row>
    <row r="22" spans="1:15" ht="31.5" x14ac:dyDescent="0.5">
      <c r="A22" s="1" t="s">
        <v>12</v>
      </c>
      <c r="B22" s="1"/>
    </row>
    <row r="24" spans="1:15" x14ac:dyDescent="0.25">
      <c r="A24" t="s">
        <v>13</v>
      </c>
      <c r="B24">
        <v>480</v>
      </c>
      <c r="I24">
        <v>6.9188499999999998E-3</v>
      </c>
    </row>
    <row r="25" spans="1:15" x14ac:dyDescent="0.25">
      <c r="A25" t="s">
        <v>14</v>
      </c>
      <c r="B25">
        <v>0.1</v>
      </c>
      <c r="I25">
        <f>22*I24+O18*B16+B17*B7</f>
        <v>0.15777130134237291</v>
      </c>
    </row>
    <row r="27" spans="1:15" x14ac:dyDescent="0.25">
      <c r="A27" t="s">
        <v>15</v>
      </c>
    </row>
    <row r="28" spans="1:15" x14ac:dyDescent="0.25">
      <c r="A28" t="s">
        <v>17</v>
      </c>
      <c r="B28">
        <v>0.9</v>
      </c>
    </row>
  </sheetData>
  <mergeCells count="2">
    <mergeCell ref="A1:B1"/>
    <mergeCell ref="A22:B22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Becario</dc:creator>
  <cp:lastModifiedBy>Becario</cp:lastModifiedBy>
  <dcterms:created xsi:type="dcterms:W3CDTF">2022-11-28T08:27:33Z</dcterms:created>
  <dcterms:modified xsi:type="dcterms:W3CDTF">2022-11-28T09:52:08Z</dcterms:modified>
</cp:coreProperties>
</file>