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78D93EB1-B994-45A0-AEEC-921D726A3711}" xr6:coauthVersionLast="47" xr6:coauthVersionMax="47" xr10:uidLastSave="{00000000-0000-0000-0000-000000000000}"/>
  <bookViews>
    <workbookView xWindow="-120" yWindow="-120" windowWidth="20640" windowHeight="11760" xr2:uid="{74371E3E-C927-40B1-908D-D0B71B5622A9}"/>
  </bookViews>
  <sheets>
    <sheet name="Hoja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R9" i="1"/>
  <c r="R3" i="1"/>
  <c r="R4" i="1"/>
  <c r="R5" i="1"/>
  <c r="R6" i="1"/>
  <c r="R7" i="1"/>
  <c r="R8" i="1"/>
  <c r="R2" i="1"/>
  <c r="K9" i="1" l="1"/>
  <c r="I9" i="1"/>
  <c r="H9" i="1"/>
  <c r="I8" i="1"/>
  <c r="K8" i="1" s="1"/>
  <c r="H8" i="1"/>
  <c r="I7" i="1"/>
  <c r="K7" i="1" s="1"/>
  <c r="H7" i="1"/>
  <c r="I6" i="1"/>
  <c r="K6" i="1" s="1"/>
  <c r="H6" i="1"/>
  <c r="I5" i="1"/>
  <c r="K5" i="1" s="1"/>
  <c r="H5" i="1"/>
  <c r="I4" i="1"/>
  <c r="K4" i="1" s="1"/>
  <c r="H4" i="1"/>
  <c r="I3" i="1"/>
  <c r="K3" i="1" s="1"/>
  <c r="H3" i="1"/>
  <c r="I2" i="1"/>
  <c r="K2" i="1" s="1"/>
  <c r="H2" i="1"/>
  <c r="N8" i="1" l="1"/>
  <c r="M8" i="1" s="1"/>
  <c r="N2" i="1"/>
  <c r="M2" i="1" s="1"/>
  <c r="L2" i="1" s="1"/>
  <c r="J2" i="1" s="1"/>
  <c r="N3" i="1"/>
  <c r="M3" i="1" s="1"/>
  <c r="L3" i="1" s="1"/>
  <c r="J3" i="1" s="1"/>
  <c r="N4" i="1"/>
  <c r="M4" i="1" s="1"/>
  <c r="L4" i="1" s="1"/>
  <c r="J4" i="1" s="1"/>
  <c r="N9" i="1"/>
  <c r="M9" i="1" s="1"/>
  <c r="L9" i="1" s="1"/>
  <c r="J9" i="1" s="1"/>
  <c r="N7" i="1"/>
  <c r="M7" i="1" s="1"/>
  <c r="L7" i="1" s="1"/>
  <c r="J7" i="1" s="1"/>
  <c r="N6" i="1"/>
  <c r="M6" i="1" s="1"/>
  <c r="L6" i="1" s="1"/>
  <c r="J6" i="1" s="1"/>
  <c r="N5" i="1"/>
  <c r="M5" i="1" s="1"/>
  <c r="L5" i="1" s="1"/>
  <c r="J5" i="1" s="1"/>
  <c r="L8" i="1"/>
  <c r="J8" i="1" s="1"/>
</calcChain>
</file>

<file path=xl/sharedStrings.xml><?xml version="1.0" encoding="utf-8"?>
<sst xmlns="http://schemas.openxmlformats.org/spreadsheetml/2006/main" count="167" uniqueCount="160">
  <si>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</si>
  <si>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</si>
  <si>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</si>
  <si>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</si>
  <si>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</si>
  <si>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</si>
  <si>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</si>
  <si>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</si>
  <si>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Solicitudes voto CERA aceptadas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</si>
  <si>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</si>
  <si>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</si>
  <si>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</si>
  <si>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</si>
  <si>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</si>
  <si>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</si>
  <si>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</si>
  <si>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</si>
  <si>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</si>
  <si>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</si>
  <si>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</si>
  <si>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</si>
  <si>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</si>
  <si>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</si>
  <si>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</si>
  <si>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</si>
  <si>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</si>
  <si>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</si>
  <si>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</si>
  <si>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</si>
  <si>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</si>
  <si>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</si>
  <si>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</si>
  <si>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</si>
  <si>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</si>
  <si>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</si>
  <si>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</si>
  <si>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</si>
  <si>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</si>
  <si>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</si>
  <si>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</si>
  <si>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</si>
  <si>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</si>
  <si>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</si>
  <si>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14Votos</t>
  </si>
  <si>
    <t>14Diputados</t>
  </si>
  <si>
    <t>15Votos</t>
  </si>
  <si>
    <t>15Diputados</t>
  </si>
  <si>
    <t>16Votos</t>
  </si>
  <si>
    <t>16Diputados</t>
  </si>
  <si>
    <t>17Votos</t>
  </si>
  <si>
    <t>17Diputados</t>
  </si>
  <si>
    <t>18Votos</t>
  </si>
  <si>
    <t>18Diputados</t>
  </si>
  <si>
    <t>19Votos</t>
  </si>
  <si>
    <t>19Diputados</t>
  </si>
  <si>
    <t>20Votos</t>
  </si>
  <si>
    <t>20Diputados</t>
  </si>
  <si>
    <t>21Votos</t>
  </si>
  <si>
    <t>21Diputados</t>
  </si>
  <si>
    <t>22Votos</t>
  </si>
  <si>
    <t>22Diputados</t>
  </si>
  <si>
    <t>23Votos</t>
  </si>
  <si>
    <t>23Diputados</t>
  </si>
  <si>
    <t>24Votos</t>
  </si>
  <si>
    <t>24Diputados</t>
  </si>
  <si>
    <t>25Votos</t>
  </si>
  <si>
    <t>25Diputados</t>
  </si>
  <si>
    <t>26Votos</t>
  </si>
  <si>
    <t>26Diputados</t>
  </si>
  <si>
    <t>27Votos</t>
  </si>
  <si>
    <t>27Diputados</t>
  </si>
  <si>
    <t>28Votos</t>
  </si>
  <si>
    <t>28Diputados</t>
  </si>
  <si>
    <t>29Votos</t>
  </si>
  <si>
    <t>29Diputados</t>
  </si>
  <si>
    <t>30Votos</t>
  </si>
  <si>
    <t>30Diputados</t>
  </si>
  <si>
    <t>31Votos</t>
  </si>
  <si>
    <t>31Diputados</t>
  </si>
  <si>
    <t>32Votos</t>
  </si>
  <si>
    <t>32Diputados</t>
  </si>
  <si>
    <t>33Votos</t>
  </si>
  <si>
    <t>33Diputados</t>
  </si>
  <si>
    <t>34Votos</t>
  </si>
  <si>
    <t>34Diputados</t>
  </si>
  <si>
    <t>35Votos</t>
  </si>
  <si>
    <t>35Diputados</t>
  </si>
  <si>
    <t>36Votos</t>
  </si>
  <si>
    <t>36Diputados</t>
  </si>
  <si>
    <t>37Votos</t>
  </si>
  <si>
    <t>37Diputados</t>
  </si>
  <si>
    <t>38Votos</t>
  </si>
  <si>
    <t>38Diputados</t>
  </si>
  <si>
    <t>39Votos</t>
  </si>
  <si>
    <t>39Diputados</t>
  </si>
  <si>
    <t>40Votos</t>
  </si>
  <si>
    <t>40Diputados</t>
  </si>
  <si>
    <t>41Votos</t>
  </si>
  <si>
    <t>41Diputados</t>
  </si>
  <si>
    <t>42Votos</t>
  </si>
  <si>
    <t>42Diputados</t>
  </si>
  <si>
    <t>43Votos</t>
  </si>
  <si>
    <t>43Diputados</t>
  </si>
  <si>
    <t>44Votos</t>
  </si>
  <si>
    <t>44Diputados</t>
  </si>
  <si>
    <t>45Votos</t>
  </si>
  <si>
    <t>45Diputados</t>
  </si>
  <si>
    <t>46Votos</t>
  </si>
  <si>
    <t>46Diputados</t>
  </si>
  <si>
    <t>47Votos</t>
  </si>
  <si>
    <t>47Diputados</t>
  </si>
  <si>
    <t>48Votos</t>
  </si>
  <si>
    <t>48Diputados</t>
  </si>
  <si>
    <t>49Votos</t>
  </si>
  <si>
    <t>49Diputados</t>
  </si>
  <si>
    <t>50Votos</t>
  </si>
  <si>
    <t>50Diputados</t>
  </si>
  <si>
    <t>51Votos</t>
  </si>
  <si>
    <t>51Diputados</t>
  </si>
  <si>
    <t>52Votos</t>
  </si>
  <si>
    <t>52Diputados</t>
  </si>
  <si>
    <t>53Votos</t>
  </si>
  <si>
    <t>53Diputados</t>
  </si>
  <si>
    <t>54Votos</t>
  </si>
  <si>
    <t>54Diputados</t>
  </si>
  <si>
    <t>55Votos</t>
  </si>
  <si>
    <t>55Diputados</t>
  </si>
  <si>
    <t>56Votos</t>
  </si>
  <si>
    <t>56Diputados</t>
  </si>
  <si>
    <t>57Votos</t>
  </si>
  <si>
    <t>57Diputados</t>
  </si>
  <si>
    <t>58Votos</t>
  </si>
  <si>
    <t>58Diputados</t>
  </si>
  <si>
    <t>59Votos</t>
  </si>
  <si>
    <t>59Diputados</t>
  </si>
  <si>
    <t>60Votos</t>
  </si>
  <si>
    <t>60Diputados</t>
  </si>
  <si>
    <t>61Votos</t>
  </si>
  <si>
    <t>61Diputados</t>
  </si>
  <si>
    <t>62Votos</t>
  </si>
  <si>
    <t>62Diputados</t>
  </si>
  <si>
    <t>63Votos</t>
  </si>
  <si>
    <t>63Diputados</t>
  </si>
  <si>
    <t>64Votos</t>
  </si>
  <si>
    <t>64Diputados</t>
  </si>
  <si>
    <t>65Votos</t>
  </si>
  <si>
    <t>65Diputados</t>
  </si>
  <si>
    <t>66Votos</t>
  </si>
  <si>
    <t>66Diputados</t>
  </si>
  <si>
    <t>67Votos</t>
  </si>
  <si>
    <t>67Diputados</t>
  </si>
  <si>
    <t xml:space="preserve">Andalucía                     </t>
  </si>
  <si>
    <t xml:space="preserve">Almería                       </t>
  </si>
  <si>
    <t xml:space="preserve">Cádiz                         </t>
  </si>
  <si>
    <t xml:space="preserve">Córdoba                       </t>
  </si>
  <si>
    <t xml:space="preserve">Granada                       </t>
  </si>
  <si>
    <t xml:space="preserve">Huelva                        </t>
  </si>
  <si>
    <t xml:space="preserve">Jaén                          </t>
  </si>
  <si>
    <t xml:space="preserve">Málaga                        </t>
  </si>
  <si>
    <t xml:space="preserve">Sevilla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</si>
</sst>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0" xfId="1" applyNumberFormat="1" applyFont="1" applyAlignment="1" applyProtection="1">
      <alignment horizontal="center" vertical="center" wrapText="1"/>
      <protection locked="0"/>
    </xf>
    <xf numFmtId="164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Alignment="1" applyProtection="1">
      <alignment horizontal="center"/>
      <protection locked="0"/>
    </xf>
    <xf numFmtId="164" fontId="3" fillId="0" borderId="0" xfId="1" applyNumberFormat="1" applyFont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pus\Electoral2019.xlsx" TargetMode="External"/><Relationship Id="rId1" Type="http://schemas.openxmlformats.org/officeDocument/2006/relationships/externalLinkPath" Target="Electoral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HONDT\ELECCIONES_2019.xlsm" TargetMode="External"/><Relationship Id="rId1" Type="http://schemas.openxmlformats.org/officeDocument/2006/relationships/externalLinkPath" Target="/HONDT/ELECCIONES_2019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HONDT\ELECCIONES_2019.xls" TargetMode="External"/><Relationship Id="rId1" Type="http://schemas.openxmlformats.org/officeDocument/2006/relationships/externalLinkPath" Target="/HONDT/ELECCIONES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"/>
      <sheetName val="Hoja2"/>
      <sheetName val="Hoja1"/>
      <sheetName val="Datos delta"/>
      <sheetName val="Datos Protegidos"/>
      <sheetName val="PARTIDOS"/>
      <sheetName val="INC_PARTIC"/>
      <sheetName val="Votos"/>
    </sheetNames>
    <sheetDataSet>
      <sheetData sheetId="0"/>
      <sheetData sheetId="1">
        <row r="2">
          <cell r="T2">
            <v>0</v>
          </cell>
        </row>
      </sheetData>
      <sheetData sheetId="2">
        <row r="2">
          <cell r="H2">
            <v>502627</v>
          </cell>
          <cell r="I2">
            <v>2923</v>
          </cell>
        </row>
        <row r="3">
          <cell r="H3">
            <v>1002295</v>
          </cell>
          <cell r="I3">
            <v>3485</v>
          </cell>
        </row>
        <row r="4">
          <cell r="H4">
            <v>648341</v>
          </cell>
          <cell r="I4">
            <v>2358</v>
          </cell>
        </row>
        <row r="5">
          <cell r="H5">
            <v>755007</v>
          </cell>
          <cell r="I5">
            <v>4827</v>
          </cell>
        </row>
        <row r="6">
          <cell r="H6">
            <v>399019</v>
          </cell>
          <cell r="I6">
            <v>914</v>
          </cell>
        </row>
        <row r="7">
          <cell r="H7">
            <v>526659</v>
          </cell>
          <cell r="I7">
            <v>1498</v>
          </cell>
        </row>
        <row r="8">
          <cell r="H8">
            <v>1197688</v>
          </cell>
          <cell r="I8">
            <v>5845</v>
          </cell>
        </row>
        <row r="9">
          <cell r="H9">
            <v>1547744</v>
          </cell>
          <cell r="I9">
            <v>5435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DOS"/>
      <sheetName val="Circunscripciones-2019"/>
      <sheetName val="Hoja4"/>
      <sheetName val="Hoja1"/>
      <sheetName val="Hoja2"/>
      <sheetName val="votos&gt;3%"/>
      <sheetName val="Hoja3"/>
      <sheetName val="RESUMEN"/>
      <sheetName val="RESUMEN_2"/>
      <sheetName val="resumen2"/>
    </sheetNames>
    <sheetDataSet>
      <sheetData sheetId="0"/>
      <sheetData sheetId="1">
        <row r="6">
          <cell r="I6">
            <v>2923</v>
          </cell>
          <cell r="K6">
            <v>1933</v>
          </cell>
        </row>
        <row r="7">
          <cell r="I7">
            <v>3485</v>
          </cell>
          <cell r="K7">
            <v>2230</v>
          </cell>
        </row>
        <row r="8">
          <cell r="I8">
            <v>2358</v>
          </cell>
          <cell r="K8">
            <v>1651</v>
          </cell>
        </row>
        <row r="9">
          <cell r="I9">
            <v>4827</v>
          </cell>
          <cell r="K9">
            <v>3168</v>
          </cell>
        </row>
        <row r="10">
          <cell r="I10">
            <v>914</v>
          </cell>
          <cell r="K10">
            <v>563</v>
          </cell>
        </row>
        <row r="11">
          <cell r="I11">
            <v>1498</v>
          </cell>
          <cell r="K11">
            <v>989</v>
          </cell>
        </row>
        <row r="12">
          <cell r="I12">
            <v>5845</v>
          </cell>
          <cell r="K12">
            <v>3833</v>
          </cell>
        </row>
        <row r="13">
          <cell r="I13">
            <v>5435</v>
          </cell>
          <cell r="K13">
            <v>3789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DOS"/>
      <sheetName val="Circunscripciones-2019"/>
      <sheetName val="Hoja1"/>
      <sheetName val="Hoja2"/>
      <sheetName val="votos&gt;3%"/>
      <sheetName val="RESUMEN"/>
      <sheetName val="resumen2"/>
    </sheetNames>
    <sheetDataSet>
      <sheetData sheetId="0"/>
      <sheetData sheetId="1"/>
      <sheetData sheetId="2">
        <row r="4">
          <cell r="E4">
            <v>89295</v>
          </cell>
          <cell r="F4">
            <v>2</v>
          </cell>
          <cell r="G4">
            <v>78072</v>
          </cell>
          <cell r="H4">
            <v>2</v>
          </cell>
          <cell r="I4">
            <v>80714</v>
          </cell>
          <cell r="J4">
            <v>2</v>
          </cell>
          <cell r="K4">
            <v>24400</v>
          </cell>
          <cell r="L4">
            <v>0</v>
          </cell>
          <cell r="M4">
            <v>0</v>
          </cell>
          <cell r="N4">
            <v>0</v>
          </cell>
          <cell r="O4">
            <v>22835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2582</v>
          </cell>
          <cell r="AR4">
            <v>0</v>
          </cell>
          <cell r="AS4">
            <v>0</v>
          </cell>
          <cell r="AT4">
            <v>0</v>
          </cell>
          <cell r="AU4">
            <v>360</v>
          </cell>
          <cell r="AV4">
            <v>0</v>
          </cell>
          <cell r="AW4">
            <v>371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318</v>
          </cell>
          <cell r="BD4">
            <v>0</v>
          </cell>
          <cell r="BE4">
            <v>303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513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</row>
        <row r="5">
          <cell r="E5">
            <v>188271</v>
          </cell>
          <cell r="F5">
            <v>3</v>
          </cell>
          <cell r="G5">
            <v>111089</v>
          </cell>
          <cell r="H5">
            <v>2</v>
          </cell>
          <cell r="I5">
            <v>131205</v>
          </cell>
          <cell r="J5">
            <v>2</v>
          </cell>
          <cell r="K5">
            <v>93541</v>
          </cell>
          <cell r="L5">
            <v>1</v>
          </cell>
          <cell r="M5">
            <v>0</v>
          </cell>
          <cell r="N5">
            <v>0</v>
          </cell>
          <cell r="O5">
            <v>55490</v>
          </cell>
          <cell r="P5">
            <v>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11316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8437</v>
          </cell>
          <cell r="AR5">
            <v>0</v>
          </cell>
          <cell r="AS5">
            <v>0</v>
          </cell>
          <cell r="AT5">
            <v>0</v>
          </cell>
          <cell r="AU5">
            <v>915</v>
          </cell>
          <cell r="AV5">
            <v>0</v>
          </cell>
          <cell r="AW5">
            <v>707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3509</v>
          </cell>
          <cell r="BD5">
            <v>0</v>
          </cell>
          <cell r="BE5">
            <v>639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1739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</row>
        <row r="6">
          <cell r="E6">
            <v>146761</v>
          </cell>
          <cell r="F6">
            <v>2</v>
          </cell>
          <cell r="G6">
            <v>99999</v>
          </cell>
          <cell r="H6">
            <v>2</v>
          </cell>
          <cell r="I6">
            <v>82534</v>
          </cell>
          <cell r="J6">
            <v>1</v>
          </cell>
          <cell r="K6">
            <v>64769</v>
          </cell>
          <cell r="L6">
            <v>1</v>
          </cell>
          <cell r="M6">
            <v>0</v>
          </cell>
          <cell r="N6">
            <v>0</v>
          </cell>
          <cell r="O6">
            <v>36229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3946</v>
          </cell>
          <cell r="AR6">
            <v>0</v>
          </cell>
          <cell r="AS6">
            <v>0</v>
          </cell>
          <cell r="AT6">
            <v>0</v>
          </cell>
          <cell r="AU6">
            <v>549</v>
          </cell>
          <cell r="AV6">
            <v>0</v>
          </cell>
          <cell r="AW6">
            <v>478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1019</v>
          </cell>
          <cell r="BD6">
            <v>0</v>
          </cell>
          <cell r="BE6">
            <v>544</v>
          </cell>
          <cell r="BF6">
            <v>0</v>
          </cell>
          <cell r="BG6">
            <v>321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1062</v>
          </cell>
          <cell r="BN6">
            <v>0</v>
          </cell>
          <cell r="BO6">
            <v>0</v>
          </cell>
          <cell r="BP6">
            <v>0</v>
          </cell>
          <cell r="BQ6">
            <v>760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</row>
        <row r="7">
          <cell r="E7">
            <v>160190</v>
          </cell>
          <cell r="F7">
            <v>3</v>
          </cell>
          <cell r="G7">
            <v>105192</v>
          </cell>
          <cell r="H7">
            <v>2</v>
          </cell>
          <cell r="I7">
            <v>99928</v>
          </cell>
          <cell r="J7">
            <v>1</v>
          </cell>
          <cell r="K7">
            <v>59331</v>
          </cell>
          <cell r="L7">
            <v>1</v>
          </cell>
          <cell r="M7">
            <v>0</v>
          </cell>
          <cell r="N7">
            <v>0</v>
          </cell>
          <cell r="O7">
            <v>37772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8629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4095</v>
          </cell>
          <cell r="AR7">
            <v>0</v>
          </cell>
          <cell r="AS7">
            <v>0</v>
          </cell>
          <cell r="AT7">
            <v>0</v>
          </cell>
          <cell r="AU7">
            <v>545</v>
          </cell>
          <cell r="AV7">
            <v>0</v>
          </cell>
          <cell r="AW7">
            <v>624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619</v>
          </cell>
          <cell r="BD7">
            <v>0</v>
          </cell>
          <cell r="BE7">
            <v>371</v>
          </cell>
          <cell r="BF7">
            <v>0</v>
          </cell>
          <cell r="BG7">
            <v>322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520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113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</row>
        <row r="8">
          <cell r="E8">
            <v>91656</v>
          </cell>
          <cell r="F8">
            <v>3</v>
          </cell>
          <cell r="G8">
            <v>49452</v>
          </cell>
          <cell r="H8">
            <v>1</v>
          </cell>
          <cell r="I8">
            <v>52485</v>
          </cell>
          <cell r="J8">
            <v>1</v>
          </cell>
          <cell r="K8">
            <v>30389</v>
          </cell>
          <cell r="L8">
            <v>0</v>
          </cell>
          <cell r="M8">
            <v>0</v>
          </cell>
          <cell r="N8">
            <v>0</v>
          </cell>
          <cell r="O8">
            <v>18382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2535</v>
          </cell>
          <cell r="AR8">
            <v>0</v>
          </cell>
          <cell r="AS8">
            <v>0</v>
          </cell>
          <cell r="AT8">
            <v>0</v>
          </cell>
          <cell r="AU8">
            <v>495</v>
          </cell>
          <cell r="AV8">
            <v>0</v>
          </cell>
          <cell r="AW8">
            <v>351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856</v>
          </cell>
          <cell r="BD8">
            <v>0</v>
          </cell>
          <cell r="BE8">
            <v>159</v>
          </cell>
          <cell r="BF8">
            <v>0</v>
          </cell>
          <cell r="BG8">
            <v>112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464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</row>
        <row r="9">
          <cell r="E9">
            <v>141737</v>
          </cell>
          <cell r="F9">
            <v>3</v>
          </cell>
          <cell r="G9">
            <v>82055</v>
          </cell>
          <cell r="H9">
            <v>1</v>
          </cell>
          <cell r="I9">
            <v>71950</v>
          </cell>
          <cell r="J9">
            <v>1</v>
          </cell>
          <cell r="K9">
            <v>35962</v>
          </cell>
          <cell r="L9">
            <v>0</v>
          </cell>
          <cell r="M9">
            <v>0</v>
          </cell>
          <cell r="N9">
            <v>0</v>
          </cell>
          <cell r="O9">
            <v>24816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2766</v>
          </cell>
          <cell r="AR9">
            <v>0</v>
          </cell>
          <cell r="AS9">
            <v>0</v>
          </cell>
          <cell r="AT9">
            <v>0</v>
          </cell>
          <cell r="AU9">
            <v>464</v>
          </cell>
          <cell r="AV9">
            <v>0</v>
          </cell>
          <cell r="AW9">
            <v>419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856</v>
          </cell>
          <cell r="BD9">
            <v>0</v>
          </cell>
          <cell r="BE9">
            <v>0</v>
          </cell>
          <cell r="BF9">
            <v>0</v>
          </cell>
          <cell r="BG9">
            <v>471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249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</row>
        <row r="10">
          <cell r="E10">
            <v>226831</v>
          </cell>
          <cell r="F10">
            <v>4</v>
          </cell>
          <cell r="G10">
            <v>163177</v>
          </cell>
          <cell r="H10">
            <v>3</v>
          </cell>
          <cell r="I10">
            <v>162280</v>
          </cell>
          <cell r="J10">
            <v>2</v>
          </cell>
          <cell r="K10">
            <v>97801</v>
          </cell>
          <cell r="L10">
            <v>1</v>
          </cell>
          <cell r="M10">
            <v>0</v>
          </cell>
          <cell r="N10">
            <v>0</v>
          </cell>
          <cell r="O10">
            <v>66995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14112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11089</v>
          </cell>
          <cell r="AR10">
            <v>0</v>
          </cell>
          <cell r="AS10">
            <v>0</v>
          </cell>
          <cell r="AT10">
            <v>0</v>
          </cell>
          <cell r="AU10">
            <v>1261</v>
          </cell>
          <cell r="AV10">
            <v>0</v>
          </cell>
          <cell r="AW10">
            <v>904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1686</v>
          </cell>
          <cell r="BD10">
            <v>0</v>
          </cell>
          <cell r="BE10">
            <v>581</v>
          </cell>
          <cell r="BF10">
            <v>0</v>
          </cell>
          <cell r="BG10">
            <v>381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1265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</row>
        <row r="11">
          <cell r="E11">
            <v>380385</v>
          </cell>
          <cell r="F11">
            <v>5</v>
          </cell>
          <cell r="G11">
            <v>188166</v>
          </cell>
          <cell r="H11">
            <v>2</v>
          </cell>
          <cell r="I11">
            <v>188813</v>
          </cell>
          <cell r="J11">
            <v>2</v>
          </cell>
          <cell r="K11">
            <v>153435</v>
          </cell>
          <cell r="L11">
            <v>2</v>
          </cell>
          <cell r="M11">
            <v>0</v>
          </cell>
          <cell r="N11">
            <v>0</v>
          </cell>
          <cell r="O11">
            <v>83575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22388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12035</v>
          </cell>
          <cell r="AR11">
            <v>0</v>
          </cell>
          <cell r="AS11">
            <v>0</v>
          </cell>
          <cell r="AT11">
            <v>0</v>
          </cell>
          <cell r="AU11">
            <v>1456</v>
          </cell>
          <cell r="AV11">
            <v>0</v>
          </cell>
          <cell r="AW11">
            <v>1402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5183</v>
          </cell>
          <cell r="BD11">
            <v>0</v>
          </cell>
          <cell r="BE11">
            <v>842</v>
          </cell>
          <cell r="BF11">
            <v>0</v>
          </cell>
          <cell r="BG11">
            <v>550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1495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476A-C25E-4BB9-91A3-69244CBE6653}">
  <sheetPr codeName="Hoja1"/>
  <dimension ref="A1:EU9"/>
  <sheetViews>
    <sheetView tabSelected="1" workbookViewId="0">
      <selection activeCell="EU9" sqref="EU9"/>
    </sheetView>
  </sheetViews>
  <sheetFormatPr baseColWidth="10" defaultColWidth="12.7109375" defaultRowHeight="15" x14ac:dyDescent="0.25"/>
  <cols>
    <col min="4" max="4" width="13.140625" bestFit="1" customWidth="1"/>
    <col min="5" max="5" width="12.85546875" bestFit="1" customWidth="1"/>
    <col min="6" max="6" width="13.140625" bestFit="1" customWidth="1"/>
    <col min="7" max="7" width="12.85546875" bestFit="1" customWidth="1"/>
    <col min="8" max="8" width="13.140625" bestFit="1" customWidth="1"/>
    <col min="9" max="151" width="12.85546875" bestFit="1" customWidth="1"/>
  </cols>
  <sheetData>
    <row r="1" spans="1:15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2" t="s">
        <v>51</v>
      </c>
      <c r="BA1" s="1" t="s">
        <v>52</v>
      </c>
      <c r="BB1" s="2" t="s">
        <v>53</v>
      </c>
      <c r="BC1" s="1" t="s">
        <v>54</v>
      </c>
      <c r="BD1" s="2" t="s">
        <v>55</v>
      </c>
      <c r="BE1" s="1" t="s">
        <v>56</v>
      </c>
      <c r="BF1" s="2" t="s">
        <v>57</v>
      </c>
      <c r="BG1" s="1" t="s">
        <v>58</v>
      </c>
      <c r="BH1" s="2" t="s">
        <v>59</v>
      </c>
      <c r="BI1" s="1" t="s">
        <v>60</v>
      </c>
      <c r="BJ1" s="2" t="s">
        <v>61</v>
      </c>
      <c r="BK1" s="1" t="s">
        <v>62</v>
      </c>
      <c r="BL1" s="2" t="s">
        <v>63</v>
      </c>
      <c r="BM1" s="1" t="s">
        <v>64</v>
      </c>
      <c r="BN1" s="2" t="s">
        <v>65</v>
      </c>
      <c r="BO1" s="1" t="s">
        <v>66</v>
      </c>
      <c r="BP1" s="2" t="s">
        <v>67</v>
      </c>
      <c r="BQ1" s="1" t="s">
        <v>68</v>
      </c>
      <c r="BR1" s="2" t="s">
        <v>69</v>
      </c>
      <c r="BS1" s="1" t="s">
        <v>70</v>
      </c>
      <c r="BT1" s="2" t="s">
        <v>71</v>
      </c>
      <c r="BU1" s="1" t="s">
        <v>72</v>
      </c>
      <c r="BV1" s="2" t="s">
        <v>73</v>
      </c>
      <c r="BW1" s="1" t="s">
        <v>74</v>
      </c>
      <c r="BX1" s="2" t="s">
        <v>75</v>
      </c>
      <c r="BY1" s="1" t="s">
        <v>76</v>
      </c>
      <c r="BZ1" s="2" t="s">
        <v>77</v>
      </c>
      <c r="CA1" s="1" t="s">
        <v>78</v>
      </c>
      <c r="CB1" s="2" t="s">
        <v>79</v>
      </c>
      <c r="CC1" s="1" t="s">
        <v>80</v>
      </c>
      <c r="CD1" s="2" t="s">
        <v>81</v>
      </c>
      <c r="CE1" s="1" t="s">
        <v>82</v>
      </c>
      <c r="CF1" s="2" t="s">
        <v>83</v>
      </c>
      <c r="CG1" s="1" t="s">
        <v>84</v>
      </c>
      <c r="CH1" s="2" t="s">
        <v>85</v>
      </c>
      <c r="CI1" s="1" t="s">
        <v>86</v>
      </c>
      <c r="CJ1" s="2" t="s">
        <v>87</v>
      </c>
      <c r="CK1" s="1" t="s">
        <v>88</v>
      </c>
      <c r="CL1" s="2" t="s">
        <v>89</v>
      </c>
      <c r="CM1" s="1" t="s">
        <v>90</v>
      </c>
      <c r="CN1" s="2" t="s">
        <v>91</v>
      </c>
      <c r="CO1" s="1" t="s">
        <v>92</v>
      </c>
      <c r="CP1" s="2" t="s">
        <v>93</v>
      </c>
      <c r="CQ1" s="1" t="s">
        <v>94</v>
      </c>
      <c r="CR1" s="2" t="s">
        <v>95</v>
      </c>
      <c r="CS1" s="1" t="s">
        <v>96</v>
      </c>
      <c r="CT1" s="2" t="s">
        <v>97</v>
      </c>
      <c r="CU1" s="1" t="s">
        <v>98</v>
      </c>
      <c r="CV1" s="2" t="s">
        <v>99</v>
      </c>
      <c r="CW1" s="1" t="s">
        <v>100</v>
      </c>
      <c r="CX1" s="2" t="s">
        <v>101</v>
      </c>
      <c r="CY1" s="1" t="s">
        <v>102</v>
      </c>
      <c r="CZ1" s="2" t="s">
        <v>103</v>
      </c>
      <c r="DA1" s="1" t="s">
        <v>104</v>
      </c>
      <c r="DB1" s="2" t="s">
        <v>105</v>
      </c>
      <c r="DC1" s="1" t="s">
        <v>106</v>
      </c>
      <c r="DD1" s="2" t="s">
        <v>107</v>
      </c>
      <c r="DE1" s="1" t="s">
        <v>108</v>
      </c>
      <c r="DF1" s="2" t="s">
        <v>109</v>
      </c>
      <c r="DG1" s="1" t="s">
        <v>110</v>
      </c>
      <c r="DH1" s="2" t="s">
        <v>111</v>
      </c>
      <c r="DI1" s="1" t="s">
        <v>112</v>
      </c>
      <c r="DJ1" s="2" t="s">
        <v>113</v>
      </c>
      <c r="DK1" s="1" t="s">
        <v>114</v>
      </c>
      <c r="DL1" s="2" t="s">
        <v>115</v>
      </c>
      <c r="DM1" s="1" t="s">
        <v>116</v>
      </c>
      <c r="DN1" s="2" t="s">
        <v>117</v>
      </c>
      <c r="DO1" s="1" t="s">
        <v>118</v>
      </c>
      <c r="DP1" s="2" t="s">
        <v>119</v>
      </c>
      <c r="DQ1" s="1" t="s">
        <v>120</v>
      </c>
      <c r="DR1" s="2" t="s">
        <v>121</v>
      </c>
      <c r="DS1" s="1" t="s">
        <v>122</v>
      </c>
      <c r="DT1" s="2" t="s">
        <v>123</v>
      </c>
      <c r="DU1" s="1" t="s">
        <v>124</v>
      </c>
      <c r="DV1" s="2" t="s">
        <v>125</v>
      </c>
      <c r="DW1" s="1" t="s">
        <v>126</v>
      </c>
      <c r="DX1" s="2" t="s">
        <v>127</v>
      </c>
      <c r="DY1" s="1" t="s">
        <v>128</v>
      </c>
      <c r="DZ1" s="2" t="s">
        <v>129</v>
      </c>
      <c r="EA1" s="1" t="s">
        <v>130</v>
      </c>
      <c r="EB1" s="2" t="s">
        <v>131</v>
      </c>
      <c r="EC1" s="1" t="s">
        <v>132</v>
      </c>
      <c r="ED1" s="2" t="s">
        <v>133</v>
      </c>
      <c r="EE1" s="1" t="s">
        <v>134</v>
      </c>
      <c r="EF1" s="2" t="s">
        <v>135</v>
      </c>
      <c r="EG1" s="1" t="s">
        <v>136</v>
      </c>
      <c r="EH1" s="2" t="s">
        <v>137</v>
      </c>
      <c r="EI1" s="1" t="s">
        <v>138</v>
      </c>
      <c r="EJ1" s="2" t="s">
        <v>139</v>
      </c>
      <c r="EK1" s="1" t="s">
        <v>140</v>
      </c>
      <c r="EL1" s="2" t="s">
        <v>141</v>
      </c>
      <c r="EM1" s="1" t="s">
        <v>142</v>
      </c>
      <c r="EN1" s="2" t="s">
        <v>143</v>
      </c>
      <c r="EO1" s="1" t="s">
        <v>144</v>
      </c>
      <c r="EP1" s="2" t="s">
        <v>145</v>
      </c>
      <c r="EQ1" s="1" t="s">
        <v>146</v>
      </c>
      <c r="ER1" s="2" t="s">
        <v>147</v>
      </c>
      <c r="ES1" s="1" t="s">
        <v>148</v>
      </c>
      <c r="ET1" s="2" t="s">
        <v>149</v>
      </c>
      <c r="EU1" s="1" t="s">
        <v>150</v>
      </c>
    </row>
    <row r="2" spans="1:151" x14ac:dyDescent="0.25">
      <c r="A2" s="4" t="s">
        <v>151</v>
      </c>
      <c r="B2" s="5">
        <v>4</v>
      </c>
      <c r="C2" s="4" t="s">
        <v>152</v>
      </c>
      <c r="D2" s="4">
        <v>709340</v>
      </c>
      <c r="E2" s="6">
        <v>809</v>
      </c>
      <c r="F2" s="6">
        <v>460639</v>
      </c>
      <c r="G2" s="6">
        <v>41988</v>
      </c>
      <c r="H2" s="6">
        <f>+[1]Hoja1!H2</f>
        <v>502627</v>
      </c>
      <c r="I2" s="6">
        <f>+[1]Hoja1!I2</f>
        <v>2923</v>
      </c>
      <c r="J2" s="6">
        <f t="shared" ref="J2:J8" si="0">+L2-K2</f>
        <v>303481</v>
      </c>
      <c r="K2" s="6">
        <f>+INT(('[2]Circunscripciones-2019'!K6/'[2]Circunscripciones-2019'!I6)*I2)</f>
        <v>1933</v>
      </c>
      <c r="L2" s="6">
        <f>+M2+P2</f>
        <v>305414</v>
      </c>
      <c r="M2" s="6">
        <f>+N2+O2</f>
        <v>302424</v>
      </c>
      <c r="N2" s="4">
        <f t="shared" ref="N2:N9" si="1">SUM(V2,X2,R2,T2,Z2,AB2,AD2,AF2,AH2,AJ2,AL2,AN2,AP2,AR2,AT2,AV2,AX2,AZ2,BB2,BD2)+SUM(BF2,BH2,BJ2,BL2,BN2,BP2,BR2,BT2,BV2,BX2)+SUM(BZ2,CB2,CD2,CF2,CH2,CJ2,CL2,CN2,CP2,CR2)+SUM(CT2,CV2,CX2,CZ2,DB2,DD2,DF2,DH2,DJ2,DL2,DN2,DP2,DR2,DT2,DV2,DX2,DZ2,EB2,ED2,EF2,EH2,EJ2,EL2,EN2,EP2,ER2,ET2)</f>
        <v>299763</v>
      </c>
      <c r="O2" s="6">
        <v>2661</v>
      </c>
      <c r="P2" s="6">
        <v>2990</v>
      </c>
      <c r="Q2" s="6">
        <v>6</v>
      </c>
      <c r="R2" s="6">
        <f>+[3]Hoja1!E4</f>
        <v>89295</v>
      </c>
      <c r="S2" s="6">
        <f>+[3]Hoja1!F4</f>
        <v>2</v>
      </c>
      <c r="T2" s="6">
        <f>+[3]Hoja1!G4</f>
        <v>78072</v>
      </c>
      <c r="U2" s="6">
        <f>+[3]Hoja1!H4</f>
        <v>2</v>
      </c>
      <c r="V2" s="6">
        <f>+[3]Hoja1!I4</f>
        <v>80714</v>
      </c>
      <c r="W2" s="6">
        <f>+[3]Hoja1!J4</f>
        <v>2</v>
      </c>
      <c r="X2" s="6">
        <f>+[3]Hoja1!K4</f>
        <v>24400</v>
      </c>
      <c r="Y2" s="6">
        <f>+[3]Hoja1!L4</f>
        <v>0</v>
      </c>
      <c r="Z2" s="6">
        <f>+[3]Hoja1!M4</f>
        <v>0</v>
      </c>
      <c r="AA2" s="6">
        <f>+[3]Hoja1!N4</f>
        <v>0</v>
      </c>
      <c r="AB2" s="6">
        <f>+[3]Hoja1!O4</f>
        <v>22835</v>
      </c>
      <c r="AC2" s="6">
        <f>+[3]Hoja1!P4</f>
        <v>0</v>
      </c>
      <c r="AD2" s="6">
        <f>+[3]Hoja1!Q4</f>
        <v>0</v>
      </c>
      <c r="AE2" s="6">
        <f>+[3]Hoja1!R4</f>
        <v>0</v>
      </c>
      <c r="AF2" s="6">
        <f>+[3]Hoja1!S4</f>
        <v>0</v>
      </c>
      <c r="AG2" s="6">
        <f>+[3]Hoja1!T4</f>
        <v>0</v>
      </c>
      <c r="AH2" s="6">
        <f>+[3]Hoja1!U4</f>
        <v>0</v>
      </c>
      <c r="AI2" s="6">
        <f>+[3]Hoja1!V4</f>
        <v>0</v>
      </c>
      <c r="AJ2" s="6">
        <f>+[3]Hoja1!W4</f>
        <v>0</v>
      </c>
      <c r="AK2" s="6">
        <f>+[3]Hoja1!X4</f>
        <v>0</v>
      </c>
      <c r="AL2" s="6">
        <f>+[3]Hoja1!Y4</f>
        <v>0</v>
      </c>
      <c r="AM2" s="6">
        <f>+[3]Hoja1!Z4</f>
        <v>0</v>
      </c>
      <c r="AN2" s="6">
        <f>+[3]Hoja1!AA4</f>
        <v>0</v>
      </c>
      <c r="AO2" s="6">
        <f>+[3]Hoja1!AB4</f>
        <v>0</v>
      </c>
      <c r="AP2" s="6">
        <f>+[3]Hoja1!AC4</f>
        <v>0</v>
      </c>
      <c r="AQ2" s="6">
        <f>+[3]Hoja1!AD4</f>
        <v>0</v>
      </c>
      <c r="AR2" s="6">
        <f>+[3]Hoja1!AE4</f>
        <v>0</v>
      </c>
      <c r="AS2" s="6">
        <f>+[3]Hoja1!AF4</f>
        <v>0</v>
      </c>
      <c r="AT2" s="6">
        <f>+[3]Hoja1!AG4</f>
        <v>0</v>
      </c>
      <c r="AU2" s="6">
        <f>+[3]Hoja1!AH4</f>
        <v>0</v>
      </c>
      <c r="AV2" s="6">
        <f>+[3]Hoja1!AI4</f>
        <v>0</v>
      </c>
      <c r="AW2" s="6">
        <f>+[3]Hoja1!AJ4</f>
        <v>0</v>
      </c>
      <c r="AX2" s="6">
        <f>+[3]Hoja1!AK4</f>
        <v>0</v>
      </c>
      <c r="AY2" s="6">
        <f>+[3]Hoja1!AL4</f>
        <v>0</v>
      </c>
      <c r="AZ2" s="6">
        <f>+[3]Hoja1!AM4</f>
        <v>0</v>
      </c>
      <c r="BA2" s="6">
        <f>+[3]Hoja1!AN4</f>
        <v>0</v>
      </c>
      <c r="BB2" s="6">
        <f>+[3]Hoja1!AO4</f>
        <v>0</v>
      </c>
      <c r="BC2" s="6">
        <f>+[3]Hoja1!AP4</f>
        <v>0</v>
      </c>
      <c r="BD2" s="6">
        <f>+[3]Hoja1!AQ4</f>
        <v>2582</v>
      </c>
      <c r="BE2" s="6">
        <f>+[3]Hoja1!AR4</f>
        <v>0</v>
      </c>
      <c r="BF2" s="6">
        <f>+[3]Hoja1!AS4</f>
        <v>0</v>
      </c>
      <c r="BG2" s="6">
        <f>+[3]Hoja1!AT4</f>
        <v>0</v>
      </c>
      <c r="BH2" s="6">
        <f>+[3]Hoja1!AU4</f>
        <v>360</v>
      </c>
      <c r="BI2" s="6">
        <f>+[3]Hoja1!AV4</f>
        <v>0</v>
      </c>
      <c r="BJ2" s="6">
        <f>+[3]Hoja1!AW4</f>
        <v>371</v>
      </c>
      <c r="BK2" s="6">
        <f>+[3]Hoja1!AX4</f>
        <v>0</v>
      </c>
      <c r="BL2" s="6">
        <f>+[3]Hoja1!AY4</f>
        <v>0</v>
      </c>
      <c r="BM2" s="6">
        <f>+[3]Hoja1!AZ4</f>
        <v>0</v>
      </c>
      <c r="BN2" s="6">
        <f>+[3]Hoja1!BA4</f>
        <v>0</v>
      </c>
      <c r="BO2" s="6">
        <f>+[3]Hoja1!BB4</f>
        <v>0</v>
      </c>
      <c r="BP2" s="6">
        <f>+[3]Hoja1!BC4</f>
        <v>318</v>
      </c>
      <c r="BQ2" s="6">
        <f>+[3]Hoja1!BD4</f>
        <v>0</v>
      </c>
      <c r="BR2" s="6">
        <f>+[3]Hoja1!BE4</f>
        <v>303</v>
      </c>
      <c r="BS2" s="6">
        <f>+[3]Hoja1!BF4</f>
        <v>0</v>
      </c>
      <c r="BT2" s="6">
        <f>+[3]Hoja1!BG4</f>
        <v>0</v>
      </c>
      <c r="BU2" s="6">
        <f>+[3]Hoja1!BH4</f>
        <v>0</v>
      </c>
      <c r="BV2" s="6">
        <f>+[3]Hoja1!BI4</f>
        <v>0</v>
      </c>
      <c r="BW2" s="6">
        <f>+[3]Hoja1!BJ4</f>
        <v>0</v>
      </c>
      <c r="BX2" s="6">
        <f>+[3]Hoja1!BK4</f>
        <v>0</v>
      </c>
      <c r="BY2" s="6">
        <f>+[3]Hoja1!BL4</f>
        <v>0</v>
      </c>
      <c r="BZ2" s="6">
        <f>+[3]Hoja1!BM4</f>
        <v>0</v>
      </c>
      <c r="CA2" s="6">
        <f>+[3]Hoja1!BN4</f>
        <v>0</v>
      </c>
      <c r="CB2" s="6">
        <f>+[3]Hoja1!BO4</f>
        <v>0</v>
      </c>
      <c r="CC2" s="6">
        <f>+[3]Hoja1!BP4</f>
        <v>0</v>
      </c>
      <c r="CD2" s="6">
        <f>+[3]Hoja1!BQ4</f>
        <v>513</v>
      </c>
      <c r="CE2" s="6">
        <f>+[3]Hoja1!BR4</f>
        <v>0</v>
      </c>
      <c r="CF2" s="6">
        <f>+[3]Hoja1!BS4</f>
        <v>0</v>
      </c>
      <c r="CG2" s="6">
        <f>+[3]Hoja1!BT4</f>
        <v>0</v>
      </c>
      <c r="CH2" s="6">
        <f>+[3]Hoja1!BU4</f>
        <v>0</v>
      </c>
      <c r="CI2" s="6">
        <f>+[3]Hoja1!BV4</f>
        <v>0</v>
      </c>
      <c r="CJ2" s="6">
        <f>+[3]Hoja1!BW4</f>
        <v>0</v>
      </c>
      <c r="CK2" s="6">
        <f>+[3]Hoja1!BX4</f>
        <v>0</v>
      </c>
      <c r="CL2" s="6">
        <f>+[3]Hoja1!BY4</f>
        <v>0</v>
      </c>
      <c r="CM2" s="6">
        <f>+[3]Hoja1!BZ4</f>
        <v>0</v>
      </c>
      <c r="CN2" s="6">
        <f>+[3]Hoja1!CA4</f>
        <v>0</v>
      </c>
      <c r="CO2" s="6">
        <f>+[3]Hoja1!CB4</f>
        <v>0</v>
      </c>
      <c r="CP2" s="6">
        <f>+[3]Hoja1!CC4</f>
        <v>0</v>
      </c>
      <c r="CQ2" s="6">
        <f>+[3]Hoja1!CD4</f>
        <v>0</v>
      </c>
      <c r="CR2" s="6">
        <f>+[3]Hoja1!CE4</f>
        <v>0</v>
      </c>
      <c r="CS2" s="6">
        <f>+[3]Hoja1!CF4</f>
        <v>0</v>
      </c>
      <c r="CT2" s="6">
        <f>+[3]Hoja1!CG4</f>
        <v>0</v>
      </c>
      <c r="CU2" s="6">
        <f>+[3]Hoja1!CH4</f>
        <v>0</v>
      </c>
      <c r="CV2" s="6">
        <f>+[3]Hoja1!CI4</f>
        <v>0</v>
      </c>
      <c r="CW2" s="6">
        <f>+[3]Hoja1!CJ4</f>
        <v>0</v>
      </c>
      <c r="CX2" s="6">
        <f>+[3]Hoja1!CK4</f>
        <v>0</v>
      </c>
      <c r="CY2" s="6">
        <f>+[3]Hoja1!CL4</f>
        <v>0</v>
      </c>
      <c r="CZ2" s="6">
        <f>+[3]Hoja1!CM4</f>
        <v>0</v>
      </c>
      <c r="DA2" s="6">
        <f>+[3]Hoja1!CN4</f>
        <v>0</v>
      </c>
      <c r="DB2" s="6">
        <f>+[3]Hoja1!CO4</f>
        <v>0</v>
      </c>
      <c r="DC2" s="6">
        <f>+[3]Hoja1!CP4</f>
        <v>0</v>
      </c>
      <c r="DD2" s="6">
        <f>+[3]Hoja1!CQ4</f>
        <v>0</v>
      </c>
      <c r="DE2" s="6">
        <f>+[3]Hoja1!CR4</f>
        <v>0</v>
      </c>
      <c r="DF2" s="6">
        <f>+[3]Hoja1!CS4</f>
        <v>0</v>
      </c>
      <c r="DG2" s="6">
        <f>+[3]Hoja1!CT4</f>
        <v>0</v>
      </c>
      <c r="DH2" s="6">
        <f>+[3]Hoja1!CU4</f>
        <v>0</v>
      </c>
      <c r="DI2" s="6">
        <f>+[3]Hoja1!CV4</f>
        <v>0</v>
      </c>
      <c r="DJ2" s="6">
        <f>+[3]Hoja1!CW4</f>
        <v>0</v>
      </c>
      <c r="DK2" s="6">
        <f>+[3]Hoja1!CX4</f>
        <v>0</v>
      </c>
      <c r="DL2" s="6">
        <f>+[3]Hoja1!CY4</f>
        <v>0</v>
      </c>
      <c r="DM2" s="6">
        <f>+[3]Hoja1!CZ4</f>
        <v>0</v>
      </c>
      <c r="DN2" s="6">
        <f>+[3]Hoja1!DA4</f>
        <v>0</v>
      </c>
      <c r="DO2" s="6">
        <f>+[3]Hoja1!DB4</f>
        <v>0</v>
      </c>
      <c r="DP2" s="6">
        <f>+[3]Hoja1!DC4</f>
        <v>0</v>
      </c>
      <c r="DQ2" s="6">
        <f>+[3]Hoja1!DD4</f>
        <v>0</v>
      </c>
      <c r="DR2" s="6">
        <f>+[3]Hoja1!DE4</f>
        <v>0</v>
      </c>
      <c r="DS2" s="6">
        <f>+[3]Hoja1!DF4</f>
        <v>0</v>
      </c>
      <c r="DT2" s="6">
        <f>+[3]Hoja1!DG4</f>
        <v>0</v>
      </c>
      <c r="DU2" s="6">
        <f>+[3]Hoja1!DH4</f>
        <v>0</v>
      </c>
      <c r="DV2" s="6">
        <f>+[3]Hoja1!DI4</f>
        <v>0</v>
      </c>
      <c r="DW2" s="6">
        <f>+[3]Hoja1!DJ4</f>
        <v>0</v>
      </c>
      <c r="DX2" s="6">
        <f>+[3]Hoja1!DK4</f>
        <v>0</v>
      </c>
      <c r="DY2" s="6">
        <f>+[3]Hoja1!DL4</f>
        <v>0</v>
      </c>
      <c r="DZ2" s="6">
        <f>+[3]Hoja1!DM4</f>
        <v>0</v>
      </c>
      <c r="EA2" s="6">
        <f>+[3]Hoja1!DN4</f>
        <v>0</v>
      </c>
      <c r="EB2" s="6">
        <f>+[3]Hoja1!DO4</f>
        <v>0</v>
      </c>
      <c r="EC2" s="6">
        <f>+[3]Hoja1!DP4</f>
        <v>0</v>
      </c>
      <c r="ED2" s="6">
        <f>+[3]Hoja1!DQ4</f>
        <v>0</v>
      </c>
      <c r="EE2" s="6">
        <f>+[3]Hoja1!DR4</f>
        <v>0</v>
      </c>
      <c r="EF2" s="6">
        <f>+[3]Hoja1!DS4</f>
        <v>0</v>
      </c>
      <c r="EG2" s="6">
        <f>+[3]Hoja1!DT4</f>
        <v>0</v>
      </c>
      <c r="EH2" s="6">
        <f>+[3]Hoja1!DU4</f>
        <v>0</v>
      </c>
      <c r="EI2" s="6">
        <f>+[3]Hoja1!DV4</f>
        <v>0</v>
      </c>
      <c r="EJ2" s="6">
        <f>+[3]Hoja1!DW4</f>
        <v>0</v>
      </c>
      <c r="EK2" s="6">
        <f>+[3]Hoja1!DX4</f>
        <v>0</v>
      </c>
      <c r="EL2" s="6">
        <f>+[3]Hoja1!DY4</f>
        <v>0</v>
      </c>
      <c r="EM2" s="6">
        <f>+[3]Hoja1!DZ4</f>
        <v>0</v>
      </c>
      <c r="EN2" s="6">
        <f>+[3]Hoja1!EA4</f>
        <v>0</v>
      </c>
      <c r="EO2" s="6">
        <f>+[3]Hoja1!EB4</f>
        <v>0</v>
      </c>
      <c r="EP2" s="6">
        <f>+[3]Hoja1!EC4</f>
        <v>0</v>
      </c>
      <c r="EQ2" s="6">
        <f>+[3]Hoja1!ED4</f>
        <v>0</v>
      </c>
      <c r="ER2" s="6">
        <f>+[3]Hoja1!EE4</f>
        <v>0</v>
      </c>
      <c r="ES2" s="6">
        <f>+[3]Hoja1!EF4</f>
        <v>0</v>
      </c>
      <c r="ET2" s="6">
        <f>+[3]Hoja1!EG4</f>
        <v>0</v>
      </c>
      <c r="EU2" s="6">
        <f>+[3]Hoja1!EH4</f>
        <v>0</v>
      </c>
    </row>
    <row r="3" spans="1:151" x14ac:dyDescent="0.25">
      <c r="A3" s="4" t="s">
        <v>151</v>
      </c>
      <c r="B3" s="5">
        <v>11</v>
      </c>
      <c r="C3" s="4" t="s">
        <v>153</v>
      </c>
      <c r="D3" s="4">
        <v>1238714</v>
      </c>
      <c r="E3" s="6">
        <v>1520</v>
      </c>
      <c r="F3" s="6">
        <v>973238</v>
      </c>
      <c r="G3" s="6">
        <v>29057</v>
      </c>
      <c r="H3" s="6">
        <f>+[1]Hoja1!H3</f>
        <v>1002295</v>
      </c>
      <c r="I3" s="6">
        <f>+[1]Hoja1!I3</f>
        <v>3485</v>
      </c>
      <c r="J3" s="6">
        <f t="shared" si="0"/>
        <v>621965</v>
      </c>
      <c r="K3" s="6">
        <f>+INT(('[2]Circunscripciones-2019'!K7/'[2]Circunscripciones-2019'!I7)*I3)</f>
        <v>2230</v>
      </c>
      <c r="L3" s="6">
        <f t="shared" ref="L3:L9" si="2">+M3+P3</f>
        <v>624195</v>
      </c>
      <c r="M3" s="6">
        <f t="shared" ref="M3:M9" si="3">+N3+O3</f>
        <v>616079</v>
      </c>
      <c r="N3" s="4">
        <f t="shared" si="1"/>
        <v>606858</v>
      </c>
      <c r="O3" s="6">
        <v>9221</v>
      </c>
      <c r="P3" s="6">
        <v>8116</v>
      </c>
      <c r="Q3" s="6">
        <v>9</v>
      </c>
      <c r="R3" s="6">
        <f>+[3]Hoja1!E5</f>
        <v>188271</v>
      </c>
      <c r="S3" s="6">
        <f>+[3]Hoja1!F5</f>
        <v>3</v>
      </c>
      <c r="T3" s="6">
        <f>+[3]Hoja1!G5</f>
        <v>111089</v>
      </c>
      <c r="U3" s="6">
        <f>+[3]Hoja1!H5</f>
        <v>2</v>
      </c>
      <c r="V3" s="6">
        <f>+[3]Hoja1!I5</f>
        <v>131205</v>
      </c>
      <c r="W3" s="6">
        <f>+[3]Hoja1!J5</f>
        <v>2</v>
      </c>
      <c r="X3" s="6">
        <f>+[3]Hoja1!K5</f>
        <v>93541</v>
      </c>
      <c r="Y3" s="6">
        <f>+[3]Hoja1!L5</f>
        <v>1</v>
      </c>
      <c r="Z3" s="6">
        <f>+[3]Hoja1!M5</f>
        <v>0</v>
      </c>
      <c r="AA3" s="6">
        <f>+[3]Hoja1!N5</f>
        <v>0</v>
      </c>
      <c r="AB3" s="6">
        <f>+[3]Hoja1!O5</f>
        <v>55490</v>
      </c>
      <c r="AC3" s="6">
        <f>+[3]Hoja1!P5</f>
        <v>1</v>
      </c>
      <c r="AD3" s="6">
        <f>+[3]Hoja1!Q5</f>
        <v>0</v>
      </c>
      <c r="AE3" s="6">
        <f>+[3]Hoja1!R5</f>
        <v>0</v>
      </c>
      <c r="AF3" s="6">
        <f>+[3]Hoja1!S5</f>
        <v>0</v>
      </c>
      <c r="AG3" s="6">
        <f>+[3]Hoja1!T5</f>
        <v>0</v>
      </c>
      <c r="AH3" s="6">
        <f>+[3]Hoja1!U5</f>
        <v>0</v>
      </c>
      <c r="AI3" s="6">
        <f>+[3]Hoja1!V5</f>
        <v>0</v>
      </c>
      <c r="AJ3" s="6">
        <f>+[3]Hoja1!W5</f>
        <v>0</v>
      </c>
      <c r="AK3" s="6">
        <f>+[3]Hoja1!X5</f>
        <v>0</v>
      </c>
      <c r="AL3" s="6">
        <f>+[3]Hoja1!Y5</f>
        <v>11316</v>
      </c>
      <c r="AM3" s="6">
        <f>+[3]Hoja1!Z5</f>
        <v>0</v>
      </c>
      <c r="AN3" s="6">
        <f>+[3]Hoja1!AA5</f>
        <v>0</v>
      </c>
      <c r="AO3" s="6">
        <f>+[3]Hoja1!AB5</f>
        <v>0</v>
      </c>
      <c r="AP3" s="6">
        <f>+[3]Hoja1!AC5</f>
        <v>0</v>
      </c>
      <c r="AQ3" s="6">
        <f>+[3]Hoja1!AD5</f>
        <v>0</v>
      </c>
      <c r="AR3" s="6">
        <f>+[3]Hoja1!AE5</f>
        <v>0</v>
      </c>
      <c r="AS3" s="6">
        <f>+[3]Hoja1!AF5</f>
        <v>0</v>
      </c>
      <c r="AT3" s="6">
        <f>+[3]Hoja1!AG5</f>
        <v>0</v>
      </c>
      <c r="AU3" s="6">
        <f>+[3]Hoja1!AH5</f>
        <v>0</v>
      </c>
      <c r="AV3" s="6">
        <f>+[3]Hoja1!AI5</f>
        <v>0</v>
      </c>
      <c r="AW3" s="6">
        <f>+[3]Hoja1!AJ5</f>
        <v>0</v>
      </c>
      <c r="AX3" s="6">
        <f>+[3]Hoja1!AK5</f>
        <v>0</v>
      </c>
      <c r="AY3" s="6">
        <f>+[3]Hoja1!AL5</f>
        <v>0</v>
      </c>
      <c r="AZ3" s="6">
        <f>+[3]Hoja1!AM5</f>
        <v>0</v>
      </c>
      <c r="BA3" s="6">
        <f>+[3]Hoja1!AN5</f>
        <v>0</v>
      </c>
      <c r="BB3" s="6">
        <f>+[3]Hoja1!AO5</f>
        <v>0</v>
      </c>
      <c r="BC3" s="6">
        <f>+[3]Hoja1!AP5</f>
        <v>0</v>
      </c>
      <c r="BD3" s="6">
        <f>+[3]Hoja1!AQ5</f>
        <v>8437</v>
      </c>
      <c r="BE3" s="6">
        <f>+[3]Hoja1!AR5</f>
        <v>0</v>
      </c>
      <c r="BF3" s="6">
        <f>+[3]Hoja1!AS5</f>
        <v>0</v>
      </c>
      <c r="BG3" s="6">
        <f>+[3]Hoja1!AT5</f>
        <v>0</v>
      </c>
      <c r="BH3" s="6">
        <f>+[3]Hoja1!AU5</f>
        <v>915</v>
      </c>
      <c r="BI3" s="6">
        <f>+[3]Hoja1!AV5</f>
        <v>0</v>
      </c>
      <c r="BJ3" s="6">
        <f>+[3]Hoja1!AW5</f>
        <v>707</v>
      </c>
      <c r="BK3" s="6">
        <f>+[3]Hoja1!AX5</f>
        <v>0</v>
      </c>
      <c r="BL3" s="6">
        <f>+[3]Hoja1!AY5</f>
        <v>0</v>
      </c>
      <c r="BM3" s="6">
        <f>+[3]Hoja1!AZ5</f>
        <v>0</v>
      </c>
      <c r="BN3" s="6">
        <f>+[3]Hoja1!BA5</f>
        <v>0</v>
      </c>
      <c r="BO3" s="6">
        <f>+[3]Hoja1!BB5</f>
        <v>0</v>
      </c>
      <c r="BP3" s="6">
        <f>+[3]Hoja1!BC5</f>
        <v>3509</v>
      </c>
      <c r="BQ3" s="6">
        <f>+[3]Hoja1!BD5</f>
        <v>0</v>
      </c>
      <c r="BR3" s="6">
        <f>+[3]Hoja1!BE5</f>
        <v>639</v>
      </c>
      <c r="BS3" s="6">
        <f>+[3]Hoja1!BF5</f>
        <v>0</v>
      </c>
      <c r="BT3" s="6">
        <f>+[3]Hoja1!BG5</f>
        <v>0</v>
      </c>
      <c r="BU3" s="6">
        <f>+[3]Hoja1!BH5</f>
        <v>0</v>
      </c>
      <c r="BV3" s="6">
        <f>+[3]Hoja1!BI5</f>
        <v>0</v>
      </c>
      <c r="BW3" s="6">
        <f>+[3]Hoja1!BJ5</f>
        <v>0</v>
      </c>
      <c r="BX3" s="6">
        <f>+[3]Hoja1!BK5</f>
        <v>0</v>
      </c>
      <c r="BY3" s="6">
        <f>+[3]Hoja1!BL5</f>
        <v>0</v>
      </c>
      <c r="BZ3" s="6">
        <f>+[3]Hoja1!BM5</f>
        <v>1739</v>
      </c>
      <c r="CA3" s="6">
        <f>+[3]Hoja1!BN5</f>
        <v>0</v>
      </c>
      <c r="CB3" s="6">
        <f>+[3]Hoja1!BO5</f>
        <v>0</v>
      </c>
      <c r="CC3" s="6">
        <f>+[3]Hoja1!BP5</f>
        <v>0</v>
      </c>
      <c r="CD3" s="6">
        <f>+[3]Hoja1!BQ5</f>
        <v>0</v>
      </c>
      <c r="CE3" s="6">
        <f>+[3]Hoja1!BR5</f>
        <v>0</v>
      </c>
      <c r="CF3" s="6">
        <f>+[3]Hoja1!BS5</f>
        <v>0</v>
      </c>
      <c r="CG3" s="6">
        <f>+[3]Hoja1!BT5</f>
        <v>0</v>
      </c>
      <c r="CH3" s="6">
        <f>+[3]Hoja1!BU5</f>
        <v>0</v>
      </c>
      <c r="CI3" s="6">
        <f>+[3]Hoja1!BV5</f>
        <v>0</v>
      </c>
      <c r="CJ3" s="6">
        <f>+[3]Hoja1!BW5</f>
        <v>0</v>
      </c>
      <c r="CK3" s="6">
        <f>+[3]Hoja1!BX5</f>
        <v>0</v>
      </c>
      <c r="CL3" s="6">
        <f>+[3]Hoja1!BY5</f>
        <v>0</v>
      </c>
      <c r="CM3" s="6">
        <f>+[3]Hoja1!BZ5</f>
        <v>0</v>
      </c>
      <c r="CN3" s="6">
        <f>+[3]Hoja1!CA5</f>
        <v>0</v>
      </c>
      <c r="CO3" s="6">
        <f>+[3]Hoja1!CB5</f>
        <v>0</v>
      </c>
      <c r="CP3" s="6">
        <f>+[3]Hoja1!CC5</f>
        <v>0</v>
      </c>
      <c r="CQ3" s="6">
        <f>+[3]Hoja1!CD5</f>
        <v>0</v>
      </c>
      <c r="CR3" s="6">
        <f>+[3]Hoja1!CE5</f>
        <v>0</v>
      </c>
      <c r="CS3" s="6">
        <f>+[3]Hoja1!CF5</f>
        <v>0</v>
      </c>
      <c r="CT3" s="6">
        <f>+[3]Hoja1!CG5</f>
        <v>0</v>
      </c>
      <c r="CU3" s="6">
        <f>+[3]Hoja1!CH5</f>
        <v>0</v>
      </c>
      <c r="CV3" s="6">
        <f>+[3]Hoja1!CI5</f>
        <v>0</v>
      </c>
      <c r="CW3" s="6">
        <f>+[3]Hoja1!CJ5</f>
        <v>0</v>
      </c>
      <c r="CX3" s="6">
        <f>+[3]Hoja1!CK5</f>
        <v>0</v>
      </c>
      <c r="CY3" s="6">
        <f>+[3]Hoja1!CL5</f>
        <v>0</v>
      </c>
      <c r="CZ3" s="6">
        <f>+[3]Hoja1!CM5</f>
        <v>0</v>
      </c>
      <c r="DA3" s="6">
        <f>+[3]Hoja1!CN5</f>
        <v>0</v>
      </c>
      <c r="DB3" s="6">
        <f>+[3]Hoja1!CO5</f>
        <v>0</v>
      </c>
      <c r="DC3" s="6">
        <f>+[3]Hoja1!CP5</f>
        <v>0</v>
      </c>
      <c r="DD3" s="6">
        <f>+[3]Hoja1!CQ5</f>
        <v>0</v>
      </c>
      <c r="DE3" s="6">
        <f>+[3]Hoja1!CR5</f>
        <v>0</v>
      </c>
      <c r="DF3" s="6">
        <f>+[3]Hoja1!CS5</f>
        <v>0</v>
      </c>
      <c r="DG3" s="6">
        <f>+[3]Hoja1!CT5</f>
        <v>0</v>
      </c>
      <c r="DH3" s="6">
        <f>+[3]Hoja1!CU5</f>
        <v>0</v>
      </c>
      <c r="DI3" s="6">
        <f>+[3]Hoja1!CV5</f>
        <v>0</v>
      </c>
      <c r="DJ3" s="6">
        <f>+[3]Hoja1!CW5</f>
        <v>0</v>
      </c>
      <c r="DK3" s="6">
        <f>+[3]Hoja1!CX5</f>
        <v>0</v>
      </c>
      <c r="DL3" s="6">
        <f>+[3]Hoja1!CY5</f>
        <v>0</v>
      </c>
      <c r="DM3" s="6">
        <f>+[3]Hoja1!CZ5</f>
        <v>0</v>
      </c>
      <c r="DN3" s="6">
        <f>+[3]Hoja1!DA5</f>
        <v>0</v>
      </c>
      <c r="DO3" s="6">
        <f>+[3]Hoja1!DB5</f>
        <v>0</v>
      </c>
      <c r="DP3" s="6">
        <f>+[3]Hoja1!DC5</f>
        <v>0</v>
      </c>
      <c r="DQ3" s="6">
        <f>+[3]Hoja1!DD5</f>
        <v>0</v>
      </c>
      <c r="DR3" s="6">
        <f>+[3]Hoja1!DE5</f>
        <v>0</v>
      </c>
      <c r="DS3" s="6">
        <f>+[3]Hoja1!DF5</f>
        <v>0</v>
      </c>
      <c r="DT3" s="6">
        <f>+[3]Hoja1!DG5</f>
        <v>0</v>
      </c>
      <c r="DU3" s="6">
        <f>+[3]Hoja1!DH5</f>
        <v>0</v>
      </c>
      <c r="DV3" s="6">
        <f>+[3]Hoja1!DI5</f>
        <v>0</v>
      </c>
      <c r="DW3" s="6">
        <f>+[3]Hoja1!DJ5</f>
        <v>0</v>
      </c>
      <c r="DX3" s="6">
        <f>+[3]Hoja1!DK5</f>
        <v>0</v>
      </c>
      <c r="DY3" s="6">
        <f>+[3]Hoja1!DL5</f>
        <v>0</v>
      </c>
      <c r="DZ3" s="6">
        <f>+[3]Hoja1!DM5</f>
        <v>0</v>
      </c>
      <c r="EA3" s="6">
        <f>+[3]Hoja1!DN5</f>
        <v>0</v>
      </c>
      <c r="EB3" s="6">
        <f>+[3]Hoja1!DO5</f>
        <v>0</v>
      </c>
      <c r="EC3" s="6">
        <f>+[3]Hoja1!DP5</f>
        <v>0</v>
      </c>
      <c r="ED3" s="6">
        <f>+[3]Hoja1!DQ5</f>
        <v>0</v>
      </c>
      <c r="EE3" s="6">
        <f>+[3]Hoja1!DR5</f>
        <v>0</v>
      </c>
      <c r="EF3" s="6">
        <f>+[3]Hoja1!DS5</f>
        <v>0</v>
      </c>
      <c r="EG3" s="6">
        <f>+[3]Hoja1!DT5</f>
        <v>0</v>
      </c>
      <c r="EH3" s="6">
        <f>+[3]Hoja1!DU5</f>
        <v>0</v>
      </c>
      <c r="EI3" s="6">
        <f>+[3]Hoja1!DV5</f>
        <v>0</v>
      </c>
      <c r="EJ3" s="6">
        <f>+[3]Hoja1!DW5</f>
        <v>0</v>
      </c>
      <c r="EK3" s="6">
        <f>+[3]Hoja1!DX5</f>
        <v>0</v>
      </c>
      <c r="EL3" s="6">
        <f>+[3]Hoja1!DY5</f>
        <v>0</v>
      </c>
      <c r="EM3" s="6">
        <f>+[3]Hoja1!DZ5</f>
        <v>0</v>
      </c>
      <c r="EN3" s="6">
        <f>+[3]Hoja1!EA5</f>
        <v>0</v>
      </c>
      <c r="EO3" s="6">
        <f>+[3]Hoja1!EB5</f>
        <v>0</v>
      </c>
      <c r="EP3" s="6">
        <f>+[3]Hoja1!EC5</f>
        <v>0</v>
      </c>
      <c r="EQ3" s="6">
        <f>+[3]Hoja1!ED5</f>
        <v>0</v>
      </c>
      <c r="ER3" s="6">
        <f>+[3]Hoja1!EE5</f>
        <v>0</v>
      </c>
      <c r="ES3" s="6">
        <f>+[3]Hoja1!EF5</f>
        <v>0</v>
      </c>
      <c r="ET3" s="6">
        <f>+[3]Hoja1!EG5</f>
        <v>0</v>
      </c>
      <c r="EU3" s="6">
        <f>+[3]Hoja1!EH5</f>
        <v>0</v>
      </c>
    </row>
    <row r="4" spans="1:151" x14ac:dyDescent="0.25">
      <c r="A4" s="7" t="s">
        <v>151</v>
      </c>
      <c r="B4" s="8">
        <v>14</v>
      </c>
      <c r="C4" s="7" t="s">
        <v>154</v>
      </c>
      <c r="D4" s="7">
        <v>785240</v>
      </c>
      <c r="E4" s="9">
        <v>935</v>
      </c>
      <c r="F4" s="9">
        <v>630033</v>
      </c>
      <c r="G4" s="9">
        <v>18308</v>
      </c>
      <c r="H4" s="6">
        <f>+[1]Hoja1!H4</f>
        <v>648341</v>
      </c>
      <c r="I4" s="6">
        <f>+[1]Hoja1!I4</f>
        <v>2358</v>
      </c>
      <c r="J4" s="6">
        <f t="shared" si="0"/>
        <v>450124</v>
      </c>
      <c r="K4" s="6">
        <f>+INT(('[2]Circunscripciones-2019'!K8/'[2]Circunscripciones-2019'!I8)*I4)</f>
        <v>1651</v>
      </c>
      <c r="L4" s="6">
        <f t="shared" si="2"/>
        <v>451775</v>
      </c>
      <c r="M4" s="6">
        <f t="shared" si="3"/>
        <v>444376</v>
      </c>
      <c r="N4" s="4">
        <f t="shared" si="1"/>
        <v>438971</v>
      </c>
      <c r="O4" s="9">
        <v>5405</v>
      </c>
      <c r="P4" s="9">
        <v>7399</v>
      </c>
      <c r="Q4" s="6">
        <v>6</v>
      </c>
      <c r="R4" s="6">
        <f>+[3]Hoja1!E6</f>
        <v>146761</v>
      </c>
      <c r="S4" s="6">
        <f>+[3]Hoja1!F6</f>
        <v>2</v>
      </c>
      <c r="T4" s="6">
        <f>+[3]Hoja1!G6</f>
        <v>99999</v>
      </c>
      <c r="U4" s="6">
        <f>+[3]Hoja1!H6</f>
        <v>2</v>
      </c>
      <c r="V4" s="6">
        <f>+[3]Hoja1!I6</f>
        <v>82534</v>
      </c>
      <c r="W4" s="6">
        <f>+[3]Hoja1!J6</f>
        <v>1</v>
      </c>
      <c r="X4" s="6">
        <f>+[3]Hoja1!K6</f>
        <v>64769</v>
      </c>
      <c r="Y4" s="6">
        <f>+[3]Hoja1!L6</f>
        <v>1</v>
      </c>
      <c r="Z4" s="6">
        <f>+[3]Hoja1!M6</f>
        <v>0</v>
      </c>
      <c r="AA4" s="6">
        <f>+[3]Hoja1!N6</f>
        <v>0</v>
      </c>
      <c r="AB4" s="6">
        <f>+[3]Hoja1!O6</f>
        <v>36229</v>
      </c>
      <c r="AC4" s="6">
        <f>+[3]Hoja1!P6</f>
        <v>0</v>
      </c>
      <c r="AD4" s="6">
        <f>+[3]Hoja1!Q6</f>
        <v>0</v>
      </c>
      <c r="AE4" s="6">
        <f>+[3]Hoja1!R6</f>
        <v>0</v>
      </c>
      <c r="AF4" s="6">
        <f>+[3]Hoja1!S6</f>
        <v>0</v>
      </c>
      <c r="AG4" s="6">
        <f>+[3]Hoja1!T6</f>
        <v>0</v>
      </c>
      <c r="AH4" s="6">
        <f>+[3]Hoja1!U6</f>
        <v>0</v>
      </c>
      <c r="AI4" s="6">
        <f>+[3]Hoja1!V6</f>
        <v>0</v>
      </c>
      <c r="AJ4" s="6">
        <f>+[3]Hoja1!W6</f>
        <v>0</v>
      </c>
      <c r="AK4" s="6">
        <f>+[3]Hoja1!X6</f>
        <v>0</v>
      </c>
      <c r="AL4" s="6">
        <f>+[3]Hoja1!Y6</f>
        <v>0</v>
      </c>
      <c r="AM4" s="6">
        <f>+[3]Hoja1!Z6</f>
        <v>0</v>
      </c>
      <c r="AN4" s="6">
        <f>+[3]Hoja1!AA6</f>
        <v>0</v>
      </c>
      <c r="AO4" s="6">
        <f>+[3]Hoja1!AB6</f>
        <v>0</v>
      </c>
      <c r="AP4" s="6">
        <f>+[3]Hoja1!AC6</f>
        <v>0</v>
      </c>
      <c r="AQ4" s="6">
        <f>+[3]Hoja1!AD6</f>
        <v>0</v>
      </c>
      <c r="AR4" s="6">
        <f>+[3]Hoja1!AE6</f>
        <v>0</v>
      </c>
      <c r="AS4" s="6">
        <f>+[3]Hoja1!AF6</f>
        <v>0</v>
      </c>
      <c r="AT4" s="6">
        <f>+[3]Hoja1!AG6</f>
        <v>0</v>
      </c>
      <c r="AU4" s="6">
        <f>+[3]Hoja1!AH6</f>
        <v>0</v>
      </c>
      <c r="AV4" s="6">
        <f>+[3]Hoja1!AI6</f>
        <v>0</v>
      </c>
      <c r="AW4" s="6">
        <f>+[3]Hoja1!AJ6</f>
        <v>0</v>
      </c>
      <c r="AX4" s="6">
        <f>+[3]Hoja1!AK6</f>
        <v>0</v>
      </c>
      <c r="AY4" s="6">
        <f>+[3]Hoja1!AL6</f>
        <v>0</v>
      </c>
      <c r="AZ4" s="6">
        <f>+[3]Hoja1!AM6</f>
        <v>0</v>
      </c>
      <c r="BA4" s="6">
        <f>+[3]Hoja1!AN6</f>
        <v>0</v>
      </c>
      <c r="BB4" s="6">
        <f>+[3]Hoja1!AO6</f>
        <v>0</v>
      </c>
      <c r="BC4" s="6">
        <f>+[3]Hoja1!AP6</f>
        <v>0</v>
      </c>
      <c r="BD4" s="6">
        <f>+[3]Hoja1!AQ6</f>
        <v>3946</v>
      </c>
      <c r="BE4" s="6">
        <f>+[3]Hoja1!AR6</f>
        <v>0</v>
      </c>
      <c r="BF4" s="6">
        <f>+[3]Hoja1!AS6</f>
        <v>0</v>
      </c>
      <c r="BG4" s="6">
        <f>+[3]Hoja1!AT6</f>
        <v>0</v>
      </c>
      <c r="BH4" s="6">
        <f>+[3]Hoja1!AU6</f>
        <v>549</v>
      </c>
      <c r="BI4" s="6">
        <f>+[3]Hoja1!AV6</f>
        <v>0</v>
      </c>
      <c r="BJ4" s="6">
        <f>+[3]Hoja1!AW6</f>
        <v>478</v>
      </c>
      <c r="BK4" s="6">
        <f>+[3]Hoja1!AX6</f>
        <v>0</v>
      </c>
      <c r="BL4" s="6">
        <f>+[3]Hoja1!AY6</f>
        <v>0</v>
      </c>
      <c r="BM4" s="6">
        <f>+[3]Hoja1!AZ6</f>
        <v>0</v>
      </c>
      <c r="BN4" s="6">
        <f>+[3]Hoja1!BA6</f>
        <v>0</v>
      </c>
      <c r="BO4" s="6">
        <f>+[3]Hoja1!BB6</f>
        <v>0</v>
      </c>
      <c r="BP4" s="6">
        <f>+[3]Hoja1!BC6</f>
        <v>1019</v>
      </c>
      <c r="BQ4" s="6">
        <f>+[3]Hoja1!BD6</f>
        <v>0</v>
      </c>
      <c r="BR4" s="6">
        <f>+[3]Hoja1!BE6</f>
        <v>544</v>
      </c>
      <c r="BS4" s="6">
        <f>+[3]Hoja1!BF6</f>
        <v>0</v>
      </c>
      <c r="BT4" s="6">
        <f>+[3]Hoja1!BG6</f>
        <v>321</v>
      </c>
      <c r="BU4" s="6">
        <f>+[3]Hoja1!BH6</f>
        <v>0</v>
      </c>
      <c r="BV4" s="6">
        <f>+[3]Hoja1!BI6</f>
        <v>0</v>
      </c>
      <c r="BW4" s="6">
        <f>+[3]Hoja1!BJ6</f>
        <v>0</v>
      </c>
      <c r="BX4" s="6">
        <f>+[3]Hoja1!BK6</f>
        <v>0</v>
      </c>
      <c r="BY4" s="6">
        <f>+[3]Hoja1!BL6</f>
        <v>0</v>
      </c>
      <c r="BZ4" s="6">
        <f>+[3]Hoja1!BM6</f>
        <v>1062</v>
      </c>
      <c r="CA4" s="6">
        <f>+[3]Hoja1!BN6</f>
        <v>0</v>
      </c>
      <c r="CB4" s="6">
        <f>+[3]Hoja1!BO6</f>
        <v>0</v>
      </c>
      <c r="CC4" s="6">
        <f>+[3]Hoja1!BP6</f>
        <v>0</v>
      </c>
      <c r="CD4" s="6">
        <f>+[3]Hoja1!BQ6</f>
        <v>760</v>
      </c>
      <c r="CE4" s="6">
        <f>+[3]Hoja1!BR6</f>
        <v>0</v>
      </c>
      <c r="CF4" s="6">
        <f>+[3]Hoja1!BS6</f>
        <v>0</v>
      </c>
      <c r="CG4" s="6">
        <f>+[3]Hoja1!BT6</f>
        <v>0</v>
      </c>
      <c r="CH4" s="6">
        <f>+[3]Hoja1!BU6</f>
        <v>0</v>
      </c>
      <c r="CI4" s="6">
        <f>+[3]Hoja1!BV6</f>
        <v>0</v>
      </c>
      <c r="CJ4" s="6">
        <f>+[3]Hoja1!BW6</f>
        <v>0</v>
      </c>
      <c r="CK4" s="6">
        <f>+[3]Hoja1!BX6</f>
        <v>0</v>
      </c>
      <c r="CL4" s="6">
        <f>+[3]Hoja1!BY6</f>
        <v>0</v>
      </c>
      <c r="CM4" s="6">
        <f>+[3]Hoja1!BZ6</f>
        <v>0</v>
      </c>
      <c r="CN4" s="6">
        <f>+[3]Hoja1!CA6</f>
        <v>0</v>
      </c>
      <c r="CO4" s="6">
        <f>+[3]Hoja1!CB6</f>
        <v>0</v>
      </c>
      <c r="CP4" s="6">
        <f>+[3]Hoja1!CC6</f>
        <v>0</v>
      </c>
      <c r="CQ4" s="6">
        <f>+[3]Hoja1!CD6</f>
        <v>0</v>
      </c>
      <c r="CR4" s="6">
        <f>+[3]Hoja1!CE6</f>
        <v>0</v>
      </c>
      <c r="CS4" s="6">
        <f>+[3]Hoja1!CF6</f>
        <v>0</v>
      </c>
      <c r="CT4" s="6">
        <f>+[3]Hoja1!CG6</f>
        <v>0</v>
      </c>
      <c r="CU4" s="6">
        <f>+[3]Hoja1!CH6</f>
        <v>0</v>
      </c>
      <c r="CV4" s="6">
        <f>+[3]Hoja1!CI6</f>
        <v>0</v>
      </c>
      <c r="CW4" s="6">
        <f>+[3]Hoja1!CJ6</f>
        <v>0</v>
      </c>
      <c r="CX4" s="6">
        <f>+[3]Hoja1!CK6</f>
        <v>0</v>
      </c>
      <c r="CY4" s="6">
        <f>+[3]Hoja1!CL6</f>
        <v>0</v>
      </c>
      <c r="CZ4" s="6">
        <f>+[3]Hoja1!CM6</f>
        <v>0</v>
      </c>
      <c r="DA4" s="6">
        <f>+[3]Hoja1!CN6</f>
        <v>0</v>
      </c>
      <c r="DB4" s="6">
        <f>+[3]Hoja1!CO6</f>
        <v>0</v>
      </c>
      <c r="DC4" s="6">
        <f>+[3]Hoja1!CP6</f>
        <v>0</v>
      </c>
      <c r="DD4" s="6">
        <f>+[3]Hoja1!CQ6</f>
        <v>0</v>
      </c>
      <c r="DE4" s="6">
        <f>+[3]Hoja1!CR6</f>
        <v>0</v>
      </c>
      <c r="DF4" s="6">
        <f>+[3]Hoja1!CS6</f>
        <v>0</v>
      </c>
      <c r="DG4" s="6">
        <f>+[3]Hoja1!CT6</f>
        <v>0</v>
      </c>
      <c r="DH4" s="6">
        <f>+[3]Hoja1!CU6</f>
        <v>0</v>
      </c>
      <c r="DI4" s="6">
        <f>+[3]Hoja1!CV6</f>
        <v>0</v>
      </c>
      <c r="DJ4" s="6">
        <f>+[3]Hoja1!CW6</f>
        <v>0</v>
      </c>
      <c r="DK4" s="6">
        <f>+[3]Hoja1!CX6</f>
        <v>0</v>
      </c>
      <c r="DL4" s="6">
        <f>+[3]Hoja1!CY6</f>
        <v>0</v>
      </c>
      <c r="DM4" s="6">
        <f>+[3]Hoja1!CZ6</f>
        <v>0</v>
      </c>
      <c r="DN4" s="6">
        <f>+[3]Hoja1!DA6</f>
        <v>0</v>
      </c>
      <c r="DO4" s="6">
        <f>+[3]Hoja1!DB6</f>
        <v>0</v>
      </c>
      <c r="DP4" s="6">
        <f>+[3]Hoja1!DC6</f>
        <v>0</v>
      </c>
      <c r="DQ4" s="6">
        <f>+[3]Hoja1!DD6</f>
        <v>0</v>
      </c>
      <c r="DR4" s="6">
        <f>+[3]Hoja1!DE6</f>
        <v>0</v>
      </c>
      <c r="DS4" s="6">
        <f>+[3]Hoja1!DF6</f>
        <v>0</v>
      </c>
      <c r="DT4" s="6">
        <f>+[3]Hoja1!DG6</f>
        <v>0</v>
      </c>
      <c r="DU4" s="6">
        <f>+[3]Hoja1!DH6</f>
        <v>0</v>
      </c>
      <c r="DV4" s="6">
        <f>+[3]Hoja1!DI6</f>
        <v>0</v>
      </c>
      <c r="DW4" s="6">
        <f>+[3]Hoja1!DJ6</f>
        <v>0</v>
      </c>
      <c r="DX4" s="6">
        <f>+[3]Hoja1!DK6</f>
        <v>0</v>
      </c>
      <c r="DY4" s="6">
        <f>+[3]Hoja1!DL6</f>
        <v>0</v>
      </c>
      <c r="DZ4" s="6">
        <f>+[3]Hoja1!DM6</f>
        <v>0</v>
      </c>
      <c r="EA4" s="6">
        <f>+[3]Hoja1!DN6</f>
        <v>0</v>
      </c>
      <c r="EB4" s="6">
        <f>+[3]Hoja1!DO6</f>
        <v>0</v>
      </c>
      <c r="EC4" s="6">
        <f>+[3]Hoja1!DP6</f>
        <v>0</v>
      </c>
      <c r="ED4" s="6">
        <f>+[3]Hoja1!DQ6</f>
        <v>0</v>
      </c>
      <c r="EE4" s="6">
        <f>+[3]Hoja1!DR6</f>
        <v>0</v>
      </c>
      <c r="EF4" s="6">
        <f>+[3]Hoja1!DS6</f>
        <v>0</v>
      </c>
      <c r="EG4" s="6">
        <f>+[3]Hoja1!DT6</f>
        <v>0</v>
      </c>
      <c r="EH4" s="6">
        <f>+[3]Hoja1!DU6</f>
        <v>0</v>
      </c>
      <c r="EI4" s="6">
        <f>+[3]Hoja1!DV6</f>
        <v>0</v>
      </c>
      <c r="EJ4" s="6">
        <f>+[3]Hoja1!DW6</f>
        <v>0</v>
      </c>
      <c r="EK4" s="6">
        <f>+[3]Hoja1!DX6</f>
        <v>0</v>
      </c>
      <c r="EL4" s="6">
        <f>+[3]Hoja1!DY6</f>
        <v>0</v>
      </c>
      <c r="EM4" s="6">
        <f>+[3]Hoja1!DZ6</f>
        <v>0</v>
      </c>
      <c r="EN4" s="6">
        <f>+[3]Hoja1!EA6</f>
        <v>0</v>
      </c>
      <c r="EO4" s="6">
        <f>+[3]Hoja1!EB6</f>
        <v>0</v>
      </c>
      <c r="EP4" s="6">
        <f>+[3]Hoja1!EC6</f>
        <v>0</v>
      </c>
      <c r="EQ4" s="6">
        <f>+[3]Hoja1!ED6</f>
        <v>0</v>
      </c>
      <c r="ER4" s="6">
        <f>+[3]Hoja1!EE6</f>
        <v>0</v>
      </c>
      <c r="ES4" s="6">
        <f>+[3]Hoja1!EF6</f>
        <v>0</v>
      </c>
      <c r="ET4" s="6">
        <f>+[3]Hoja1!EG6</f>
        <v>0</v>
      </c>
      <c r="EU4" s="6">
        <f>+[3]Hoja1!EH6</f>
        <v>0</v>
      </c>
    </row>
    <row r="5" spans="1:151" x14ac:dyDescent="0.25">
      <c r="A5" s="7" t="s">
        <v>151</v>
      </c>
      <c r="B5" s="8">
        <v>18</v>
      </c>
      <c r="C5" s="7" t="s">
        <v>155</v>
      </c>
      <c r="D5" s="7">
        <v>912075</v>
      </c>
      <c r="E5" s="9">
        <v>1100</v>
      </c>
      <c r="F5" s="9">
        <v>704847</v>
      </c>
      <c r="G5" s="9">
        <v>50160</v>
      </c>
      <c r="H5" s="6">
        <f>+[1]Hoja1!H5</f>
        <v>755007</v>
      </c>
      <c r="I5" s="6">
        <f>+[1]Hoja1!I5</f>
        <v>4827</v>
      </c>
      <c r="J5" s="6">
        <f t="shared" si="0"/>
        <v>487734</v>
      </c>
      <c r="K5" s="6">
        <f>+INT(('[2]Circunscripciones-2019'!K9/'[2]Circunscripciones-2019'!I9)*I5)</f>
        <v>3168</v>
      </c>
      <c r="L5" s="6">
        <f t="shared" si="2"/>
        <v>490902</v>
      </c>
      <c r="M5" s="6">
        <f t="shared" si="3"/>
        <v>482779</v>
      </c>
      <c r="N5" s="4">
        <f t="shared" si="1"/>
        <v>478251</v>
      </c>
      <c r="O5" s="9">
        <v>4528</v>
      </c>
      <c r="P5" s="9">
        <v>8123</v>
      </c>
      <c r="Q5" s="6">
        <v>7</v>
      </c>
      <c r="R5" s="6">
        <f>+[3]Hoja1!E7</f>
        <v>160190</v>
      </c>
      <c r="S5" s="6">
        <f>+[3]Hoja1!F7</f>
        <v>3</v>
      </c>
      <c r="T5" s="6">
        <f>+[3]Hoja1!G7</f>
        <v>105192</v>
      </c>
      <c r="U5" s="6">
        <f>+[3]Hoja1!H7</f>
        <v>2</v>
      </c>
      <c r="V5" s="6">
        <f>+[3]Hoja1!I7</f>
        <v>99928</v>
      </c>
      <c r="W5" s="6">
        <f>+[3]Hoja1!J7</f>
        <v>1</v>
      </c>
      <c r="X5" s="6">
        <f>+[3]Hoja1!K7</f>
        <v>59331</v>
      </c>
      <c r="Y5" s="6">
        <f>+[3]Hoja1!L7</f>
        <v>1</v>
      </c>
      <c r="Z5" s="6">
        <f>+[3]Hoja1!M7</f>
        <v>0</v>
      </c>
      <c r="AA5" s="6">
        <f>+[3]Hoja1!N7</f>
        <v>0</v>
      </c>
      <c r="AB5" s="6">
        <f>+[3]Hoja1!O7</f>
        <v>37772</v>
      </c>
      <c r="AC5" s="6">
        <f>+[3]Hoja1!P7</f>
        <v>0</v>
      </c>
      <c r="AD5" s="6">
        <f>+[3]Hoja1!Q7</f>
        <v>0</v>
      </c>
      <c r="AE5" s="6">
        <f>+[3]Hoja1!R7</f>
        <v>0</v>
      </c>
      <c r="AF5" s="6">
        <f>+[3]Hoja1!S7</f>
        <v>0</v>
      </c>
      <c r="AG5" s="6">
        <f>+[3]Hoja1!T7</f>
        <v>0</v>
      </c>
      <c r="AH5" s="6">
        <f>+[3]Hoja1!U7</f>
        <v>0</v>
      </c>
      <c r="AI5" s="6">
        <f>+[3]Hoja1!V7</f>
        <v>0</v>
      </c>
      <c r="AJ5" s="6">
        <f>+[3]Hoja1!W7</f>
        <v>0</v>
      </c>
      <c r="AK5" s="6">
        <f>+[3]Hoja1!X7</f>
        <v>0</v>
      </c>
      <c r="AL5" s="6">
        <f>+[3]Hoja1!Y7</f>
        <v>8629</v>
      </c>
      <c r="AM5" s="6">
        <f>+[3]Hoja1!Z7</f>
        <v>0</v>
      </c>
      <c r="AN5" s="6">
        <f>+[3]Hoja1!AA7</f>
        <v>0</v>
      </c>
      <c r="AO5" s="6">
        <f>+[3]Hoja1!AB7</f>
        <v>0</v>
      </c>
      <c r="AP5" s="6">
        <f>+[3]Hoja1!AC7</f>
        <v>0</v>
      </c>
      <c r="AQ5" s="6">
        <f>+[3]Hoja1!AD7</f>
        <v>0</v>
      </c>
      <c r="AR5" s="6">
        <f>+[3]Hoja1!AE7</f>
        <v>0</v>
      </c>
      <c r="AS5" s="6">
        <f>+[3]Hoja1!AF7</f>
        <v>0</v>
      </c>
      <c r="AT5" s="6">
        <f>+[3]Hoja1!AG7</f>
        <v>0</v>
      </c>
      <c r="AU5" s="6">
        <f>+[3]Hoja1!AH7</f>
        <v>0</v>
      </c>
      <c r="AV5" s="6">
        <f>+[3]Hoja1!AI7</f>
        <v>0</v>
      </c>
      <c r="AW5" s="6">
        <f>+[3]Hoja1!AJ7</f>
        <v>0</v>
      </c>
      <c r="AX5" s="6">
        <f>+[3]Hoja1!AK7</f>
        <v>0</v>
      </c>
      <c r="AY5" s="6">
        <f>+[3]Hoja1!AL7</f>
        <v>0</v>
      </c>
      <c r="AZ5" s="6">
        <f>+[3]Hoja1!AM7</f>
        <v>0</v>
      </c>
      <c r="BA5" s="6">
        <f>+[3]Hoja1!AN7</f>
        <v>0</v>
      </c>
      <c r="BB5" s="6">
        <f>+[3]Hoja1!AO7</f>
        <v>0</v>
      </c>
      <c r="BC5" s="6">
        <f>+[3]Hoja1!AP7</f>
        <v>0</v>
      </c>
      <c r="BD5" s="6">
        <f>+[3]Hoja1!AQ7</f>
        <v>4095</v>
      </c>
      <c r="BE5" s="6">
        <f>+[3]Hoja1!AR7</f>
        <v>0</v>
      </c>
      <c r="BF5" s="6">
        <f>+[3]Hoja1!AS7</f>
        <v>0</v>
      </c>
      <c r="BG5" s="6">
        <f>+[3]Hoja1!AT7</f>
        <v>0</v>
      </c>
      <c r="BH5" s="6">
        <f>+[3]Hoja1!AU7</f>
        <v>545</v>
      </c>
      <c r="BI5" s="6">
        <f>+[3]Hoja1!AV7</f>
        <v>0</v>
      </c>
      <c r="BJ5" s="6">
        <f>+[3]Hoja1!AW7</f>
        <v>624</v>
      </c>
      <c r="BK5" s="6">
        <f>+[3]Hoja1!AX7</f>
        <v>0</v>
      </c>
      <c r="BL5" s="6">
        <f>+[3]Hoja1!AY7</f>
        <v>0</v>
      </c>
      <c r="BM5" s="6">
        <f>+[3]Hoja1!AZ7</f>
        <v>0</v>
      </c>
      <c r="BN5" s="6">
        <f>+[3]Hoja1!BA7</f>
        <v>0</v>
      </c>
      <c r="BO5" s="6">
        <f>+[3]Hoja1!BB7</f>
        <v>0</v>
      </c>
      <c r="BP5" s="6">
        <f>+[3]Hoja1!BC7</f>
        <v>619</v>
      </c>
      <c r="BQ5" s="6">
        <f>+[3]Hoja1!BD7</f>
        <v>0</v>
      </c>
      <c r="BR5" s="6">
        <f>+[3]Hoja1!BE7</f>
        <v>371</v>
      </c>
      <c r="BS5" s="6">
        <f>+[3]Hoja1!BF7</f>
        <v>0</v>
      </c>
      <c r="BT5" s="6">
        <f>+[3]Hoja1!BG7</f>
        <v>322</v>
      </c>
      <c r="BU5" s="6">
        <f>+[3]Hoja1!BH7</f>
        <v>0</v>
      </c>
      <c r="BV5" s="6">
        <f>+[3]Hoja1!BI7</f>
        <v>0</v>
      </c>
      <c r="BW5" s="6">
        <f>+[3]Hoja1!BJ7</f>
        <v>0</v>
      </c>
      <c r="BX5" s="6">
        <f>+[3]Hoja1!BK7</f>
        <v>0</v>
      </c>
      <c r="BY5" s="6">
        <f>+[3]Hoja1!BL7</f>
        <v>0</v>
      </c>
      <c r="BZ5" s="6">
        <f>+[3]Hoja1!BM7</f>
        <v>0</v>
      </c>
      <c r="CA5" s="6">
        <f>+[3]Hoja1!BN7</f>
        <v>0</v>
      </c>
      <c r="CB5" s="6">
        <f>+[3]Hoja1!BO7</f>
        <v>0</v>
      </c>
      <c r="CC5" s="6">
        <f>+[3]Hoja1!BP7</f>
        <v>0</v>
      </c>
      <c r="CD5" s="6">
        <f>+[3]Hoja1!BQ7</f>
        <v>0</v>
      </c>
      <c r="CE5" s="6">
        <f>+[3]Hoja1!BR7</f>
        <v>0</v>
      </c>
      <c r="CF5" s="6">
        <f>+[3]Hoja1!BS7</f>
        <v>0</v>
      </c>
      <c r="CG5" s="6">
        <f>+[3]Hoja1!BT7</f>
        <v>0</v>
      </c>
      <c r="CH5" s="6">
        <f>+[3]Hoja1!BU7</f>
        <v>0</v>
      </c>
      <c r="CI5" s="6">
        <f>+[3]Hoja1!BV7</f>
        <v>0</v>
      </c>
      <c r="CJ5" s="6">
        <f>+[3]Hoja1!BW7</f>
        <v>0</v>
      </c>
      <c r="CK5" s="6">
        <f>+[3]Hoja1!BX7</f>
        <v>0</v>
      </c>
      <c r="CL5" s="6">
        <f>+[3]Hoja1!BY7</f>
        <v>0</v>
      </c>
      <c r="CM5" s="6">
        <f>+[3]Hoja1!BZ7</f>
        <v>0</v>
      </c>
      <c r="CN5" s="6">
        <f>+[3]Hoja1!CA7</f>
        <v>0</v>
      </c>
      <c r="CO5" s="6">
        <f>+[3]Hoja1!CB7</f>
        <v>0</v>
      </c>
      <c r="CP5" s="6">
        <f>+[3]Hoja1!CC7</f>
        <v>0</v>
      </c>
      <c r="CQ5" s="6">
        <f>+[3]Hoja1!CD7</f>
        <v>0</v>
      </c>
      <c r="CR5" s="6">
        <f>+[3]Hoja1!CE7</f>
        <v>0</v>
      </c>
      <c r="CS5" s="6">
        <f>+[3]Hoja1!CF7</f>
        <v>0</v>
      </c>
      <c r="CT5" s="6">
        <f>+[3]Hoja1!CG7</f>
        <v>0</v>
      </c>
      <c r="CU5" s="6">
        <f>+[3]Hoja1!CH7</f>
        <v>0</v>
      </c>
      <c r="CV5" s="6">
        <f>+[3]Hoja1!CI7</f>
        <v>0</v>
      </c>
      <c r="CW5" s="6">
        <f>+[3]Hoja1!CJ7</f>
        <v>0</v>
      </c>
      <c r="CX5" s="6">
        <f>+[3]Hoja1!CK7</f>
        <v>0</v>
      </c>
      <c r="CY5" s="6">
        <f>+[3]Hoja1!CL7</f>
        <v>0</v>
      </c>
      <c r="CZ5" s="6">
        <f>+[3]Hoja1!CM7</f>
        <v>0</v>
      </c>
      <c r="DA5" s="6">
        <f>+[3]Hoja1!CN7</f>
        <v>0</v>
      </c>
      <c r="DB5" s="6">
        <f>+[3]Hoja1!CO7</f>
        <v>0</v>
      </c>
      <c r="DC5" s="6">
        <f>+[3]Hoja1!CP7</f>
        <v>0</v>
      </c>
      <c r="DD5" s="6">
        <f>+[3]Hoja1!CQ7</f>
        <v>0</v>
      </c>
      <c r="DE5" s="6">
        <f>+[3]Hoja1!CR7</f>
        <v>0</v>
      </c>
      <c r="DF5" s="6">
        <f>+[3]Hoja1!CS7</f>
        <v>0</v>
      </c>
      <c r="DG5" s="6">
        <f>+[3]Hoja1!CT7</f>
        <v>0</v>
      </c>
      <c r="DH5" s="6">
        <f>+[3]Hoja1!CU7</f>
        <v>0</v>
      </c>
      <c r="DI5" s="6">
        <f>+[3]Hoja1!CV7</f>
        <v>0</v>
      </c>
      <c r="DJ5" s="6">
        <f>+[3]Hoja1!CW7</f>
        <v>0</v>
      </c>
      <c r="DK5" s="6">
        <f>+[3]Hoja1!CX7</f>
        <v>0</v>
      </c>
      <c r="DL5" s="6">
        <f>+[3]Hoja1!CY7</f>
        <v>0</v>
      </c>
      <c r="DM5" s="6">
        <f>+[3]Hoja1!CZ7</f>
        <v>0</v>
      </c>
      <c r="DN5" s="6">
        <f>+[3]Hoja1!DA7</f>
        <v>0</v>
      </c>
      <c r="DO5" s="6">
        <f>+[3]Hoja1!DB7</f>
        <v>0</v>
      </c>
      <c r="DP5" s="6">
        <f>+[3]Hoja1!DC7</f>
        <v>0</v>
      </c>
      <c r="DQ5" s="6">
        <f>+[3]Hoja1!DD7</f>
        <v>0</v>
      </c>
      <c r="DR5" s="6">
        <f>+[3]Hoja1!DE7</f>
        <v>0</v>
      </c>
      <c r="DS5" s="6">
        <f>+[3]Hoja1!DF7</f>
        <v>0</v>
      </c>
      <c r="DT5" s="6">
        <f>+[3]Hoja1!DG7</f>
        <v>0</v>
      </c>
      <c r="DU5" s="6">
        <f>+[3]Hoja1!DH7</f>
        <v>0</v>
      </c>
      <c r="DV5" s="6">
        <f>+[3]Hoja1!DI7</f>
        <v>0</v>
      </c>
      <c r="DW5" s="6">
        <f>+[3]Hoja1!DJ7</f>
        <v>0</v>
      </c>
      <c r="DX5" s="6">
        <f>+[3]Hoja1!DK7</f>
        <v>0</v>
      </c>
      <c r="DY5" s="6">
        <f>+[3]Hoja1!DL7</f>
        <v>0</v>
      </c>
      <c r="DZ5" s="6">
        <f>+[3]Hoja1!DM7</f>
        <v>0</v>
      </c>
      <c r="EA5" s="6">
        <f>+[3]Hoja1!DN7</f>
        <v>0</v>
      </c>
      <c r="EB5" s="6">
        <f>+[3]Hoja1!DO7</f>
        <v>0</v>
      </c>
      <c r="EC5" s="6">
        <f>+[3]Hoja1!DP7</f>
        <v>0</v>
      </c>
      <c r="ED5" s="6">
        <f>+[3]Hoja1!DQ7</f>
        <v>520</v>
      </c>
      <c r="EE5" s="6">
        <f>+[3]Hoja1!DR7</f>
        <v>0</v>
      </c>
      <c r="EF5" s="6">
        <f>+[3]Hoja1!DS7</f>
        <v>0</v>
      </c>
      <c r="EG5" s="6">
        <f>+[3]Hoja1!DT7</f>
        <v>0</v>
      </c>
      <c r="EH5" s="6">
        <f>+[3]Hoja1!DU7</f>
        <v>0</v>
      </c>
      <c r="EI5" s="6">
        <f>+[3]Hoja1!DV7</f>
        <v>0</v>
      </c>
      <c r="EJ5" s="6">
        <f>+[3]Hoja1!DW7</f>
        <v>0</v>
      </c>
      <c r="EK5" s="6">
        <f>+[3]Hoja1!DX7</f>
        <v>0</v>
      </c>
      <c r="EL5" s="6">
        <f>+[3]Hoja1!DY7</f>
        <v>0</v>
      </c>
      <c r="EM5" s="6">
        <f>+[3]Hoja1!DZ7</f>
        <v>0</v>
      </c>
      <c r="EN5" s="6">
        <f>+[3]Hoja1!EA7</f>
        <v>0</v>
      </c>
      <c r="EO5" s="6">
        <f>+[3]Hoja1!EB7</f>
        <v>0</v>
      </c>
      <c r="EP5" s="6">
        <f>+[3]Hoja1!EC7</f>
        <v>113</v>
      </c>
      <c r="EQ5" s="6">
        <f>+[3]Hoja1!ED7</f>
        <v>0</v>
      </c>
      <c r="ER5" s="6">
        <f>+[3]Hoja1!EE7</f>
        <v>0</v>
      </c>
      <c r="ES5" s="6">
        <f>+[3]Hoja1!EF7</f>
        <v>0</v>
      </c>
      <c r="ET5" s="6">
        <f>+[3]Hoja1!EG7</f>
        <v>0</v>
      </c>
      <c r="EU5" s="6">
        <f>+[3]Hoja1!EH7</f>
        <v>0</v>
      </c>
    </row>
    <row r="6" spans="1:151" x14ac:dyDescent="0.25">
      <c r="A6" s="7" t="s">
        <v>151</v>
      </c>
      <c r="B6" s="8">
        <v>21</v>
      </c>
      <c r="C6" s="7" t="s">
        <v>156</v>
      </c>
      <c r="D6" s="7">
        <v>519932</v>
      </c>
      <c r="E6" s="9">
        <v>650</v>
      </c>
      <c r="F6" s="9">
        <v>391497</v>
      </c>
      <c r="G6" s="9">
        <v>7522</v>
      </c>
      <c r="H6" s="6">
        <f>+[1]Hoja1!H6</f>
        <v>399019</v>
      </c>
      <c r="I6" s="6">
        <f>+[1]Hoja1!I6</f>
        <v>914</v>
      </c>
      <c r="J6" s="6">
        <f t="shared" si="0"/>
        <v>254766</v>
      </c>
      <c r="K6" s="6">
        <f>+INT(('[2]Circunscripciones-2019'!K10/'[2]Circunscripciones-2019'!I10)*I6)</f>
        <v>563</v>
      </c>
      <c r="L6" s="6">
        <f t="shared" si="2"/>
        <v>255329</v>
      </c>
      <c r="M6" s="6">
        <f t="shared" si="3"/>
        <v>250681</v>
      </c>
      <c r="N6" s="4">
        <f t="shared" si="1"/>
        <v>247336</v>
      </c>
      <c r="O6" s="9">
        <v>3345</v>
      </c>
      <c r="P6" s="9">
        <v>4648</v>
      </c>
      <c r="Q6" s="6">
        <v>5</v>
      </c>
      <c r="R6" s="6">
        <f>+[3]Hoja1!E8</f>
        <v>91656</v>
      </c>
      <c r="S6" s="6">
        <f>+[3]Hoja1!F8</f>
        <v>3</v>
      </c>
      <c r="T6" s="6">
        <f>+[3]Hoja1!G8</f>
        <v>49452</v>
      </c>
      <c r="U6" s="6">
        <f>+[3]Hoja1!H8</f>
        <v>1</v>
      </c>
      <c r="V6" s="6">
        <f>+[3]Hoja1!I8</f>
        <v>52485</v>
      </c>
      <c r="W6" s="6">
        <f>+[3]Hoja1!J8</f>
        <v>1</v>
      </c>
      <c r="X6" s="6">
        <f>+[3]Hoja1!K8</f>
        <v>30389</v>
      </c>
      <c r="Y6" s="6">
        <f>+[3]Hoja1!L8</f>
        <v>0</v>
      </c>
      <c r="Z6" s="6">
        <f>+[3]Hoja1!M8</f>
        <v>0</v>
      </c>
      <c r="AA6" s="6">
        <f>+[3]Hoja1!N8</f>
        <v>0</v>
      </c>
      <c r="AB6" s="6">
        <f>+[3]Hoja1!O8</f>
        <v>18382</v>
      </c>
      <c r="AC6" s="6">
        <f>+[3]Hoja1!P8</f>
        <v>0</v>
      </c>
      <c r="AD6" s="6">
        <f>+[3]Hoja1!Q8</f>
        <v>0</v>
      </c>
      <c r="AE6" s="6">
        <f>+[3]Hoja1!R8</f>
        <v>0</v>
      </c>
      <c r="AF6" s="6">
        <f>+[3]Hoja1!S8</f>
        <v>0</v>
      </c>
      <c r="AG6" s="6">
        <f>+[3]Hoja1!T8</f>
        <v>0</v>
      </c>
      <c r="AH6" s="6">
        <f>+[3]Hoja1!U8</f>
        <v>0</v>
      </c>
      <c r="AI6" s="6">
        <f>+[3]Hoja1!V8</f>
        <v>0</v>
      </c>
      <c r="AJ6" s="6">
        <f>+[3]Hoja1!W8</f>
        <v>0</v>
      </c>
      <c r="AK6" s="6">
        <f>+[3]Hoja1!X8</f>
        <v>0</v>
      </c>
      <c r="AL6" s="6">
        <f>+[3]Hoja1!Y8</f>
        <v>0</v>
      </c>
      <c r="AM6" s="6">
        <f>+[3]Hoja1!Z8</f>
        <v>0</v>
      </c>
      <c r="AN6" s="6">
        <f>+[3]Hoja1!AA8</f>
        <v>0</v>
      </c>
      <c r="AO6" s="6">
        <f>+[3]Hoja1!AB8</f>
        <v>0</v>
      </c>
      <c r="AP6" s="6">
        <f>+[3]Hoja1!AC8</f>
        <v>0</v>
      </c>
      <c r="AQ6" s="6">
        <f>+[3]Hoja1!AD8</f>
        <v>0</v>
      </c>
      <c r="AR6" s="6">
        <f>+[3]Hoja1!AE8</f>
        <v>0</v>
      </c>
      <c r="AS6" s="6">
        <f>+[3]Hoja1!AF8</f>
        <v>0</v>
      </c>
      <c r="AT6" s="6">
        <f>+[3]Hoja1!AG8</f>
        <v>0</v>
      </c>
      <c r="AU6" s="6">
        <f>+[3]Hoja1!AH8</f>
        <v>0</v>
      </c>
      <c r="AV6" s="6">
        <f>+[3]Hoja1!AI8</f>
        <v>0</v>
      </c>
      <c r="AW6" s="6">
        <f>+[3]Hoja1!AJ8</f>
        <v>0</v>
      </c>
      <c r="AX6" s="6">
        <f>+[3]Hoja1!AK8</f>
        <v>0</v>
      </c>
      <c r="AY6" s="6">
        <f>+[3]Hoja1!AL8</f>
        <v>0</v>
      </c>
      <c r="AZ6" s="6">
        <f>+[3]Hoja1!AM8</f>
        <v>0</v>
      </c>
      <c r="BA6" s="6">
        <f>+[3]Hoja1!AN8</f>
        <v>0</v>
      </c>
      <c r="BB6" s="6">
        <f>+[3]Hoja1!AO8</f>
        <v>0</v>
      </c>
      <c r="BC6" s="6">
        <f>+[3]Hoja1!AP8</f>
        <v>0</v>
      </c>
      <c r="BD6" s="6">
        <f>+[3]Hoja1!AQ8</f>
        <v>2535</v>
      </c>
      <c r="BE6" s="6">
        <f>+[3]Hoja1!AR8</f>
        <v>0</v>
      </c>
      <c r="BF6" s="6">
        <f>+[3]Hoja1!AS8</f>
        <v>0</v>
      </c>
      <c r="BG6" s="6">
        <f>+[3]Hoja1!AT8</f>
        <v>0</v>
      </c>
      <c r="BH6" s="6">
        <f>+[3]Hoja1!AU8</f>
        <v>495</v>
      </c>
      <c r="BI6" s="6">
        <f>+[3]Hoja1!AV8</f>
        <v>0</v>
      </c>
      <c r="BJ6" s="6">
        <f>+[3]Hoja1!AW8</f>
        <v>351</v>
      </c>
      <c r="BK6" s="6">
        <f>+[3]Hoja1!AX8</f>
        <v>0</v>
      </c>
      <c r="BL6" s="6">
        <f>+[3]Hoja1!AY8</f>
        <v>0</v>
      </c>
      <c r="BM6" s="6">
        <f>+[3]Hoja1!AZ8</f>
        <v>0</v>
      </c>
      <c r="BN6" s="6">
        <f>+[3]Hoja1!BA8</f>
        <v>0</v>
      </c>
      <c r="BO6" s="6">
        <f>+[3]Hoja1!BB8</f>
        <v>0</v>
      </c>
      <c r="BP6" s="6">
        <f>+[3]Hoja1!BC8</f>
        <v>856</v>
      </c>
      <c r="BQ6" s="6">
        <f>+[3]Hoja1!BD8</f>
        <v>0</v>
      </c>
      <c r="BR6" s="6">
        <f>+[3]Hoja1!BE8</f>
        <v>159</v>
      </c>
      <c r="BS6" s="6">
        <f>+[3]Hoja1!BF8</f>
        <v>0</v>
      </c>
      <c r="BT6" s="6">
        <f>+[3]Hoja1!BG8</f>
        <v>112</v>
      </c>
      <c r="BU6" s="6">
        <f>+[3]Hoja1!BH8</f>
        <v>0</v>
      </c>
      <c r="BV6" s="6">
        <f>+[3]Hoja1!BI8</f>
        <v>0</v>
      </c>
      <c r="BW6" s="6">
        <f>+[3]Hoja1!BJ8</f>
        <v>0</v>
      </c>
      <c r="BX6" s="6">
        <f>+[3]Hoja1!BK8</f>
        <v>0</v>
      </c>
      <c r="BY6" s="6">
        <f>+[3]Hoja1!BL8</f>
        <v>0</v>
      </c>
      <c r="BZ6" s="6">
        <f>+[3]Hoja1!BM8</f>
        <v>464</v>
      </c>
      <c r="CA6" s="6">
        <f>+[3]Hoja1!BN8</f>
        <v>0</v>
      </c>
      <c r="CB6" s="6">
        <f>+[3]Hoja1!BO8</f>
        <v>0</v>
      </c>
      <c r="CC6" s="6">
        <f>+[3]Hoja1!BP8</f>
        <v>0</v>
      </c>
      <c r="CD6" s="6">
        <f>+[3]Hoja1!BQ8</f>
        <v>0</v>
      </c>
      <c r="CE6" s="6">
        <f>+[3]Hoja1!BR8</f>
        <v>0</v>
      </c>
      <c r="CF6" s="6">
        <f>+[3]Hoja1!BS8</f>
        <v>0</v>
      </c>
      <c r="CG6" s="6">
        <f>+[3]Hoja1!BT8</f>
        <v>0</v>
      </c>
      <c r="CH6" s="6">
        <f>+[3]Hoja1!BU8</f>
        <v>0</v>
      </c>
      <c r="CI6" s="6">
        <f>+[3]Hoja1!BV8</f>
        <v>0</v>
      </c>
      <c r="CJ6" s="6">
        <f>+[3]Hoja1!BW8</f>
        <v>0</v>
      </c>
      <c r="CK6" s="6">
        <f>+[3]Hoja1!BX8</f>
        <v>0</v>
      </c>
      <c r="CL6" s="6">
        <f>+[3]Hoja1!BY8</f>
        <v>0</v>
      </c>
      <c r="CM6" s="6">
        <f>+[3]Hoja1!BZ8</f>
        <v>0</v>
      </c>
      <c r="CN6" s="6">
        <f>+[3]Hoja1!CA8</f>
        <v>0</v>
      </c>
      <c r="CO6" s="6">
        <f>+[3]Hoja1!CB8</f>
        <v>0</v>
      </c>
      <c r="CP6" s="6">
        <f>+[3]Hoja1!CC8</f>
        <v>0</v>
      </c>
      <c r="CQ6" s="6">
        <f>+[3]Hoja1!CD8</f>
        <v>0</v>
      </c>
      <c r="CR6" s="6">
        <f>+[3]Hoja1!CE8</f>
        <v>0</v>
      </c>
      <c r="CS6" s="6">
        <f>+[3]Hoja1!CF8</f>
        <v>0</v>
      </c>
      <c r="CT6" s="6">
        <f>+[3]Hoja1!CG8</f>
        <v>0</v>
      </c>
      <c r="CU6" s="6">
        <f>+[3]Hoja1!CH8</f>
        <v>0</v>
      </c>
      <c r="CV6" s="6">
        <f>+[3]Hoja1!CI8</f>
        <v>0</v>
      </c>
      <c r="CW6" s="6">
        <f>+[3]Hoja1!CJ8</f>
        <v>0</v>
      </c>
      <c r="CX6" s="6">
        <f>+[3]Hoja1!CK8</f>
        <v>0</v>
      </c>
      <c r="CY6" s="6">
        <f>+[3]Hoja1!CL8</f>
        <v>0</v>
      </c>
      <c r="CZ6" s="6">
        <f>+[3]Hoja1!CM8</f>
        <v>0</v>
      </c>
      <c r="DA6" s="6">
        <f>+[3]Hoja1!CN8</f>
        <v>0</v>
      </c>
      <c r="DB6" s="6">
        <f>+[3]Hoja1!CO8</f>
        <v>0</v>
      </c>
      <c r="DC6" s="6">
        <f>+[3]Hoja1!CP8</f>
        <v>0</v>
      </c>
      <c r="DD6" s="6">
        <f>+[3]Hoja1!CQ8</f>
        <v>0</v>
      </c>
      <c r="DE6" s="6">
        <f>+[3]Hoja1!CR8</f>
        <v>0</v>
      </c>
      <c r="DF6" s="6">
        <f>+[3]Hoja1!CS8</f>
        <v>0</v>
      </c>
      <c r="DG6" s="6">
        <f>+[3]Hoja1!CT8</f>
        <v>0</v>
      </c>
      <c r="DH6" s="6">
        <f>+[3]Hoja1!CU8</f>
        <v>0</v>
      </c>
      <c r="DI6" s="6">
        <f>+[3]Hoja1!CV8</f>
        <v>0</v>
      </c>
      <c r="DJ6" s="6">
        <f>+[3]Hoja1!CW8</f>
        <v>0</v>
      </c>
      <c r="DK6" s="6">
        <f>+[3]Hoja1!CX8</f>
        <v>0</v>
      </c>
      <c r="DL6" s="6">
        <f>+[3]Hoja1!CY8</f>
        <v>0</v>
      </c>
      <c r="DM6" s="6">
        <f>+[3]Hoja1!CZ8</f>
        <v>0</v>
      </c>
      <c r="DN6" s="6">
        <f>+[3]Hoja1!DA8</f>
        <v>0</v>
      </c>
      <c r="DO6" s="6">
        <f>+[3]Hoja1!DB8</f>
        <v>0</v>
      </c>
      <c r="DP6" s="6">
        <f>+[3]Hoja1!DC8</f>
        <v>0</v>
      </c>
      <c r="DQ6" s="6">
        <f>+[3]Hoja1!DD8</f>
        <v>0</v>
      </c>
      <c r="DR6" s="6">
        <f>+[3]Hoja1!DE8</f>
        <v>0</v>
      </c>
      <c r="DS6" s="6">
        <f>+[3]Hoja1!DF8</f>
        <v>0</v>
      </c>
      <c r="DT6" s="6">
        <f>+[3]Hoja1!DG8</f>
        <v>0</v>
      </c>
      <c r="DU6" s="6">
        <f>+[3]Hoja1!DH8</f>
        <v>0</v>
      </c>
      <c r="DV6" s="6">
        <f>+[3]Hoja1!DI8</f>
        <v>0</v>
      </c>
      <c r="DW6" s="6">
        <f>+[3]Hoja1!DJ8</f>
        <v>0</v>
      </c>
      <c r="DX6" s="6">
        <f>+[3]Hoja1!DK8</f>
        <v>0</v>
      </c>
      <c r="DY6" s="6">
        <f>+[3]Hoja1!DL8</f>
        <v>0</v>
      </c>
      <c r="DZ6" s="6">
        <f>+[3]Hoja1!DM8</f>
        <v>0</v>
      </c>
      <c r="EA6" s="6">
        <f>+[3]Hoja1!DN8</f>
        <v>0</v>
      </c>
      <c r="EB6" s="6">
        <f>+[3]Hoja1!DO8</f>
        <v>0</v>
      </c>
      <c r="EC6" s="6">
        <f>+[3]Hoja1!DP8</f>
        <v>0</v>
      </c>
      <c r="ED6" s="6">
        <f>+[3]Hoja1!DQ8</f>
        <v>0</v>
      </c>
      <c r="EE6" s="6">
        <f>+[3]Hoja1!DR8</f>
        <v>0</v>
      </c>
      <c r="EF6" s="6">
        <f>+[3]Hoja1!DS8</f>
        <v>0</v>
      </c>
      <c r="EG6" s="6">
        <f>+[3]Hoja1!DT8</f>
        <v>0</v>
      </c>
      <c r="EH6" s="6">
        <f>+[3]Hoja1!DU8</f>
        <v>0</v>
      </c>
      <c r="EI6" s="6">
        <f>+[3]Hoja1!DV8</f>
        <v>0</v>
      </c>
      <c r="EJ6" s="6">
        <f>+[3]Hoja1!DW8</f>
        <v>0</v>
      </c>
      <c r="EK6" s="6">
        <f>+[3]Hoja1!DX8</f>
        <v>0</v>
      </c>
      <c r="EL6" s="6">
        <f>+[3]Hoja1!DY8</f>
        <v>0</v>
      </c>
      <c r="EM6" s="6">
        <f>+[3]Hoja1!DZ8</f>
        <v>0</v>
      </c>
      <c r="EN6" s="6">
        <f>+[3]Hoja1!EA8</f>
        <v>0</v>
      </c>
      <c r="EO6" s="6">
        <f>+[3]Hoja1!EB8</f>
        <v>0</v>
      </c>
      <c r="EP6" s="6">
        <f>+[3]Hoja1!EC8</f>
        <v>0</v>
      </c>
      <c r="EQ6" s="6">
        <f>+[3]Hoja1!ED8</f>
        <v>0</v>
      </c>
      <c r="ER6" s="6">
        <f>+[3]Hoja1!EE8</f>
        <v>0</v>
      </c>
      <c r="ES6" s="6">
        <f>+[3]Hoja1!EF8</f>
        <v>0</v>
      </c>
      <c r="ET6" s="6">
        <f>+[3]Hoja1!EG8</f>
        <v>0</v>
      </c>
      <c r="EU6" s="6">
        <f>+[3]Hoja1!EH8</f>
        <v>0</v>
      </c>
    </row>
    <row r="7" spans="1:151" x14ac:dyDescent="0.25">
      <c r="A7" s="7" t="s">
        <v>151</v>
      </c>
      <c r="B7" s="8">
        <v>23</v>
      </c>
      <c r="C7" s="7" t="s">
        <v>157</v>
      </c>
      <c r="D7" s="7">
        <v>638099</v>
      </c>
      <c r="E7" s="9">
        <v>892</v>
      </c>
      <c r="F7" s="9">
        <v>513915</v>
      </c>
      <c r="G7" s="9">
        <v>12744</v>
      </c>
      <c r="H7" s="6">
        <f>+[1]Hoja1!H7</f>
        <v>526659</v>
      </c>
      <c r="I7" s="6">
        <f>+[1]Hoja1!I7</f>
        <v>1498</v>
      </c>
      <c r="J7" s="6">
        <f t="shared" si="0"/>
        <v>370054</v>
      </c>
      <c r="K7" s="6">
        <f>+INT(('[2]Circunscripciones-2019'!K11/'[2]Circunscripciones-2019'!I11)*I7)</f>
        <v>989</v>
      </c>
      <c r="L7" s="6">
        <f t="shared" si="2"/>
        <v>371043</v>
      </c>
      <c r="M7" s="6">
        <f t="shared" si="3"/>
        <v>365106</v>
      </c>
      <c r="N7" s="4">
        <f t="shared" si="1"/>
        <v>361745</v>
      </c>
      <c r="O7" s="9">
        <v>3361</v>
      </c>
      <c r="P7" s="9">
        <v>5937</v>
      </c>
      <c r="Q7" s="6">
        <v>5</v>
      </c>
      <c r="R7" s="6">
        <f>+[3]Hoja1!E9</f>
        <v>141737</v>
      </c>
      <c r="S7" s="6">
        <f>+[3]Hoja1!F9</f>
        <v>3</v>
      </c>
      <c r="T7" s="6">
        <f>+[3]Hoja1!G9</f>
        <v>82055</v>
      </c>
      <c r="U7" s="6">
        <f>+[3]Hoja1!H9</f>
        <v>1</v>
      </c>
      <c r="V7" s="6">
        <f>+[3]Hoja1!I9</f>
        <v>71950</v>
      </c>
      <c r="W7" s="6">
        <f>+[3]Hoja1!J9</f>
        <v>1</v>
      </c>
      <c r="X7" s="6">
        <f>+[3]Hoja1!K9</f>
        <v>35962</v>
      </c>
      <c r="Y7" s="6">
        <f>+[3]Hoja1!L9</f>
        <v>0</v>
      </c>
      <c r="Z7" s="6">
        <f>+[3]Hoja1!M9</f>
        <v>0</v>
      </c>
      <c r="AA7" s="6">
        <f>+[3]Hoja1!N9</f>
        <v>0</v>
      </c>
      <c r="AB7" s="6">
        <f>+[3]Hoja1!O9</f>
        <v>24816</v>
      </c>
      <c r="AC7" s="6">
        <f>+[3]Hoja1!P9</f>
        <v>0</v>
      </c>
      <c r="AD7" s="6">
        <f>+[3]Hoja1!Q9</f>
        <v>0</v>
      </c>
      <c r="AE7" s="6">
        <f>+[3]Hoja1!R9</f>
        <v>0</v>
      </c>
      <c r="AF7" s="6">
        <f>+[3]Hoja1!S9</f>
        <v>0</v>
      </c>
      <c r="AG7" s="6">
        <f>+[3]Hoja1!T9</f>
        <v>0</v>
      </c>
      <c r="AH7" s="6">
        <f>+[3]Hoja1!U9</f>
        <v>0</v>
      </c>
      <c r="AI7" s="6">
        <f>+[3]Hoja1!V9</f>
        <v>0</v>
      </c>
      <c r="AJ7" s="6">
        <f>+[3]Hoja1!W9</f>
        <v>0</v>
      </c>
      <c r="AK7" s="6">
        <f>+[3]Hoja1!X9</f>
        <v>0</v>
      </c>
      <c r="AL7" s="6">
        <f>+[3]Hoja1!Y9</f>
        <v>0</v>
      </c>
      <c r="AM7" s="6">
        <f>+[3]Hoja1!Z9</f>
        <v>0</v>
      </c>
      <c r="AN7" s="6">
        <f>+[3]Hoja1!AA9</f>
        <v>0</v>
      </c>
      <c r="AO7" s="6">
        <f>+[3]Hoja1!AB9</f>
        <v>0</v>
      </c>
      <c r="AP7" s="6">
        <f>+[3]Hoja1!AC9</f>
        <v>0</v>
      </c>
      <c r="AQ7" s="6">
        <f>+[3]Hoja1!AD9</f>
        <v>0</v>
      </c>
      <c r="AR7" s="6">
        <f>+[3]Hoja1!AE9</f>
        <v>0</v>
      </c>
      <c r="AS7" s="6">
        <f>+[3]Hoja1!AF9</f>
        <v>0</v>
      </c>
      <c r="AT7" s="6">
        <f>+[3]Hoja1!AG9</f>
        <v>0</v>
      </c>
      <c r="AU7" s="6">
        <f>+[3]Hoja1!AH9</f>
        <v>0</v>
      </c>
      <c r="AV7" s="6">
        <f>+[3]Hoja1!AI9</f>
        <v>0</v>
      </c>
      <c r="AW7" s="6">
        <f>+[3]Hoja1!AJ9</f>
        <v>0</v>
      </c>
      <c r="AX7" s="6">
        <f>+[3]Hoja1!AK9</f>
        <v>0</v>
      </c>
      <c r="AY7" s="6">
        <f>+[3]Hoja1!AL9</f>
        <v>0</v>
      </c>
      <c r="AZ7" s="6">
        <f>+[3]Hoja1!AM9</f>
        <v>0</v>
      </c>
      <c r="BA7" s="6">
        <f>+[3]Hoja1!AN9</f>
        <v>0</v>
      </c>
      <c r="BB7" s="6">
        <f>+[3]Hoja1!AO9</f>
        <v>0</v>
      </c>
      <c r="BC7" s="6">
        <f>+[3]Hoja1!AP9</f>
        <v>0</v>
      </c>
      <c r="BD7" s="6">
        <f>+[3]Hoja1!AQ9</f>
        <v>2766</v>
      </c>
      <c r="BE7" s="6">
        <f>+[3]Hoja1!AR9</f>
        <v>0</v>
      </c>
      <c r="BF7" s="6">
        <f>+[3]Hoja1!AS9</f>
        <v>0</v>
      </c>
      <c r="BG7" s="6">
        <f>+[3]Hoja1!AT9</f>
        <v>0</v>
      </c>
      <c r="BH7" s="6">
        <f>+[3]Hoja1!AU9</f>
        <v>464</v>
      </c>
      <c r="BI7" s="6">
        <f>+[3]Hoja1!AV9</f>
        <v>0</v>
      </c>
      <c r="BJ7" s="6">
        <f>+[3]Hoja1!AW9</f>
        <v>419</v>
      </c>
      <c r="BK7" s="6">
        <f>+[3]Hoja1!AX9</f>
        <v>0</v>
      </c>
      <c r="BL7" s="6">
        <f>+[3]Hoja1!AY9</f>
        <v>0</v>
      </c>
      <c r="BM7" s="6">
        <f>+[3]Hoja1!AZ9</f>
        <v>0</v>
      </c>
      <c r="BN7" s="6">
        <f>+[3]Hoja1!BA9</f>
        <v>0</v>
      </c>
      <c r="BO7" s="6">
        <f>+[3]Hoja1!BB9</f>
        <v>0</v>
      </c>
      <c r="BP7" s="6">
        <f>+[3]Hoja1!BC9</f>
        <v>856</v>
      </c>
      <c r="BQ7" s="6">
        <f>+[3]Hoja1!BD9</f>
        <v>0</v>
      </c>
      <c r="BR7" s="6">
        <f>+[3]Hoja1!BE9</f>
        <v>0</v>
      </c>
      <c r="BS7" s="6">
        <f>+[3]Hoja1!BF9</f>
        <v>0</v>
      </c>
      <c r="BT7" s="6">
        <f>+[3]Hoja1!BG9</f>
        <v>471</v>
      </c>
      <c r="BU7" s="6">
        <f>+[3]Hoja1!BH9</f>
        <v>0</v>
      </c>
      <c r="BV7" s="6">
        <f>+[3]Hoja1!BI9</f>
        <v>0</v>
      </c>
      <c r="BW7" s="6">
        <f>+[3]Hoja1!BJ9</f>
        <v>0</v>
      </c>
      <c r="BX7" s="6">
        <f>+[3]Hoja1!BK9</f>
        <v>0</v>
      </c>
      <c r="BY7" s="6">
        <f>+[3]Hoja1!BL9</f>
        <v>0</v>
      </c>
      <c r="BZ7" s="6">
        <f>+[3]Hoja1!BM9</f>
        <v>0</v>
      </c>
      <c r="CA7" s="6">
        <f>+[3]Hoja1!BN9</f>
        <v>0</v>
      </c>
      <c r="CB7" s="6">
        <f>+[3]Hoja1!BO9</f>
        <v>0</v>
      </c>
      <c r="CC7" s="6">
        <f>+[3]Hoja1!BP9</f>
        <v>0</v>
      </c>
      <c r="CD7" s="6">
        <f>+[3]Hoja1!BQ9</f>
        <v>0</v>
      </c>
      <c r="CE7" s="6">
        <f>+[3]Hoja1!BR9</f>
        <v>0</v>
      </c>
      <c r="CF7" s="6">
        <f>+[3]Hoja1!BS9</f>
        <v>0</v>
      </c>
      <c r="CG7" s="6">
        <f>+[3]Hoja1!BT9</f>
        <v>0</v>
      </c>
      <c r="CH7" s="6">
        <f>+[3]Hoja1!BU9</f>
        <v>0</v>
      </c>
      <c r="CI7" s="6">
        <f>+[3]Hoja1!BV9</f>
        <v>0</v>
      </c>
      <c r="CJ7" s="6">
        <f>+[3]Hoja1!BW9</f>
        <v>0</v>
      </c>
      <c r="CK7" s="6">
        <f>+[3]Hoja1!BX9</f>
        <v>0</v>
      </c>
      <c r="CL7" s="6">
        <f>+[3]Hoja1!BY9</f>
        <v>0</v>
      </c>
      <c r="CM7" s="6">
        <f>+[3]Hoja1!BZ9</f>
        <v>0</v>
      </c>
      <c r="CN7" s="6">
        <f>+[3]Hoja1!CA9</f>
        <v>0</v>
      </c>
      <c r="CO7" s="6">
        <f>+[3]Hoja1!CB9</f>
        <v>0</v>
      </c>
      <c r="CP7" s="6">
        <f>+[3]Hoja1!CC9</f>
        <v>0</v>
      </c>
      <c r="CQ7" s="6">
        <f>+[3]Hoja1!CD9</f>
        <v>0</v>
      </c>
      <c r="CR7" s="6">
        <f>+[3]Hoja1!CE9</f>
        <v>0</v>
      </c>
      <c r="CS7" s="6">
        <f>+[3]Hoja1!CF9</f>
        <v>0</v>
      </c>
      <c r="CT7" s="6">
        <f>+[3]Hoja1!CG9</f>
        <v>0</v>
      </c>
      <c r="CU7" s="6">
        <f>+[3]Hoja1!CH9</f>
        <v>0</v>
      </c>
      <c r="CV7" s="6">
        <f>+[3]Hoja1!CI9</f>
        <v>0</v>
      </c>
      <c r="CW7" s="6">
        <f>+[3]Hoja1!CJ9</f>
        <v>0</v>
      </c>
      <c r="CX7" s="6">
        <f>+[3]Hoja1!CK9</f>
        <v>0</v>
      </c>
      <c r="CY7" s="6">
        <f>+[3]Hoja1!CL9</f>
        <v>0</v>
      </c>
      <c r="CZ7" s="6">
        <f>+[3]Hoja1!CM9</f>
        <v>0</v>
      </c>
      <c r="DA7" s="6">
        <f>+[3]Hoja1!CN9</f>
        <v>0</v>
      </c>
      <c r="DB7" s="6">
        <f>+[3]Hoja1!CO9</f>
        <v>0</v>
      </c>
      <c r="DC7" s="6">
        <f>+[3]Hoja1!CP9</f>
        <v>0</v>
      </c>
      <c r="DD7" s="6">
        <f>+[3]Hoja1!CQ9</f>
        <v>0</v>
      </c>
      <c r="DE7" s="6">
        <f>+[3]Hoja1!CR9</f>
        <v>0</v>
      </c>
      <c r="DF7" s="6">
        <f>+[3]Hoja1!CS9</f>
        <v>0</v>
      </c>
      <c r="DG7" s="6">
        <f>+[3]Hoja1!CT9</f>
        <v>0</v>
      </c>
      <c r="DH7" s="6">
        <f>+[3]Hoja1!CU9</f>
        <v>0</v>
      </c>
      <c r="DI7" s="6">
        <f>+[3]Hoja1!CV9</f>
        <v>0</v>
      </c>
      <c r="DJ7" s="6">
        <f>+[3]Hoja1!CW9</f>
        <v>0</v>
      </c>
      <c r="DK7" s="6">
        <f>+[3]Hoja1!CX9</f>
        <v>0</v>
      </c>
      <c r="DL7" s="6">
        <f>+[3]Hoja1!CY9</f>
        <v>0</v>
      </c>
      <c r="DM7" s="6">
        <f>+[3]Hoja1!CZ9</f>
        <v>0</v>
      </c>
      <c r="DN7" s="6">
        <f>+[3]Hoja1!DA9</f>
        <v>0</v>
      </c>
      <c r="DO7" s="6">
        <f>+[3]Hoja1!DB9</f>
        <v>0</v>
      </c>
      <c r="DP7" s="6">
        <f>+[3]Hoja1!DC9</f>
        <v>0</v>
      </c>
      <c r="DQ7" s="6">
        <f>+[3]Hoja1!DD9</f>
        <v>0</v>
      </c>
      <c r="DR7" s="6">
        <f>+[3]Hoja1!DE9</f>
        <v>0</v>
      </c>
      <c r="DS7" s="6">
        <f>+[3]Hoja1!DF9</f>
        <v>0</v>
      </c>
      <c r="DT7" s="6">
        <f>+[3]Hoja1!DG9</f>
        <v>0</v>
      </c>
      <c r="DU7" s="6">
        <f>+[3]Hoja1!DH9</f>
        <v>0</v>
      </c>
      <c r="DV7" s="6">
        <f>+[3]Hoja1!DI9</f>
        <v>0</v>
      </c>
      <c r="DW7" s="6">
        <f>+[3]Hoja1!DJ9</f>
        <v>0</v>
      </c>
      <c r="DX7" s="6">
        <f>+[3]Hoja1!DK9</f>
        <v>0</v>
      </c>
      <c r="DY7" s="6">
        <f>+[3]Hoja1!DL9</f>
        <v>0</v>
      </c>
      <c r="DZ7" s="6">
        <f>+[3]Hoja1!DM9</f>
        <v>0</v>
      </c>
      <c r="EA7" s="6">
        <f>+[3]Hoja1!DN9</f>
        <v>0</v>
      </c>
      <c r="EB7" s="6">
        <f>+[3]Hoja1!DO9</f>
        <v>0</v>
      </c>
      <c r="EC7" s="6">
        <f>+[3]Hoja1!DP9</f>
        <v>0</v>
      </c>
      <c r="ED7" s="6">
        <f>+[3]Hoja1!DQ9</f>
        <v>0</v>
      </c>
      <c r="EE7" s="6">
        <f>+[3]Hoja1!DR9</f>
        <v>0</v>
      </c>
      <c r="EF7" s="6">
        <f>+[3]Hoja1!DS9</f>
        <v>0</v>
      </c>
      <c r="EG7" s="6">
        <f>+[3]Hoja1!DT9</f>
        <v>0</v>
      </c>
      <c r="EH7" s="6">
        <f>+[3]Hoja1!DU9</f>
        <v>0</v>
      </c>
      <c r="EI7" s="6">
        <f>+[3]Hoja1!DV9</f>
        <v>0</v>
      </c>
      <c r="EJ7" s="6">
        <f>+[3]Hoja1!DW9</f>
        <v>249</v>
      </c>
      <c r="EK7" s="6">
        <f>+[3]Hoja1!DX9</f>
        <v>0</v>
      </c>
      <c r="EL7" s="6">
        <f>+[3]Hoja1!DY9</f>
        <v>0</v>
      </c>
      <c r="EM7" s="6">
        <f>+[3]Hoja1!DZ9</f>
        <v>0</v>
      </c>
      <c r="EN7" s="6">
        <f>+[3]Hoja1!EA9</f>
        <v>0</v>
      </c>
      <c r="EO7" s="6">
        <f>+[3]Hoja1!EB9</f>
        <v>0</v>
      </c>
      <c r="EP7" s="6">
        <f>+[3]Hoja1!EC9</f>
        <v>0</v>
      </c>
      <c r="EQ7" s="6">
        <f>+[3]Hoja1!ED9</f>
        <v>0</v>
      </c>
      <c r="ER7" s="6">
        <f>+[3]Hoja1!EE9</f>
        <v>0</v>
      </c>
      <c r="ES7" s="6">
        <f>+[3]Hoja1!EF9</f>
        <v>0</v>
      </c>
      <c r="ET7" s="6">
        <f>+[3]Hoja1!EG9</f>
        <v>0</v>
      </c>
      <c r="EU7" s="6">
        <f>+[3]Hoja1!EH9</f>
        <v>0</v>
      </c>
    </row>
    <row r="8" spans="1:151" x14ac:dyDescent="0.25">
      <c r="A8" s="7" t="s">
        <v>151</v>
      </c>
      <c r="B8" s="8">
        <v>29</v>
      </c>
      <c r="C8" s="7" t="s">
        <v>158</v>
      </c>
      <c r="D8" s="7">
        <v>1641121</v>
      </c>
      <c r="E8" s="9">
        <v>1662</v>
      </c>
      <c r="F8" s="9">
        <v>1143262</v>
      </c>
      <c r="G8" s="9">
        <v>54426</v>
      </c>
      <c r="H8" s="6">
        <f>+[1]Hoja1!H8</f>
        <v>1197688</v>
      </c>
      <c r="I8" s="6">
        <f>+[1]Hoja1!I8</f>
        <v>5845</v>
      </c>
      <c r="J8" s="6">
        <f t="shared" si="0"/>
        <v>762986</v>
      </c>
      <c r="K8" s="6">
        <f>+INT(('[2]Circunscripciones-2019'!K12/'[2]Circunscripciones-2019'!I12)*I8)</f>
        <v>3833</v>
      </c>
      <c r="L8" s="6">
        <f t="shared" si="2"/>
        <v>766819</v>
      </c>
      <c r="M8" s="6">
        <f t="shared" si="3"/>
        <v>756721</v>
      </c>
      <c r="N8" s="4">
        <f t="shared" si="1"/>
        <v>748363</v>
      </c>
      <c r="O8" s="9">
        <v>8358</v>
      </c>
      <c r="P8" s="9">
        <v>10098</v>
      </c>
      <c r="Q8" s="6">
        <v>11</v>
      </c>
      <c r="R8" s="6">
        <f>+[3]Hoja1!E10</f>
        <v>226831</v>
      </c>
      <c r="S8" s="6">
        <f>+[3]Hoja1!F10</f>
        <v>4</v>
      </c>
      <c r="T8" s="6">
        <f>+[3]Hoja1!G10</f>
        <v>163177</v>
      </c>
      <c r="U8" s="6">
        <f>+[3]Hoja1!H10</f>
        <v>3</v>
      </c>
      <c r="V8" s="6">
        <f>+[3]Hoja1!I10</f>
        <v>162280</v>
      </c>
      <c r="W8" s="6">
        <f>+[3]Hoja1!J10</f>
        <v>2</v>
      </c>
      <c r="X8" s="6">
        <f>+[3]Hoja1!K10</f>
        <v>97801</v>
      </c>
      <c r="Y8" s="6">
        <f>+[3]Hoja1!L10</f>
        <v>1</v>
      </c>
      <c r="Z8" s="6">
        <f>+[3]Hoja1!M10</f>
        <v>0</v>
      </c>
      <c r="AA8" s="6">
        <f>+[3]Hoja1!N10</f>
        <v>0</v>
      </c>
      <c r="AB8" s="6">
        <f>+[3]Hoja1!O10</f>
        <v>66995</v>
      </c>
      <c r="AC8" s="6">
        <f>+[3]Hoja1!P10</f>
        <v>1</v>
      </c>
      <c r="AD8" s="6">
        <f>+[3]Hoja1!Q10</f>
        <v>0</v>
      </c>
      <c r="AE8" s="6">
        <f>+[3]Hoja1!R10</f>
        <v>0</v>
      </c>
      <c r="AF8" s="6">
        <f>+[3]Hoja1!S10</f>
        <v>0</v>
      </c>
      <c r="AG8" s="6">
        <f>+[3]Hoja1!T10</f>
        <v>0</v>
      </c>
      <c r="AH8" s="6">
        <f>+[3]Hoja1!U10</f>
        <v>0</v>
      </c>
      <c r="AI8" s="6">
        <f>+[3]Hoja1!V10</f>
        <v>0</v>
      </c>
      <c r="AJ8" s="6">
        <f>+[3]Hoja1!W10</f>
        <v>0</v>
      </c>
      <c r="AK8" s="6">
        <f>+[3]Hoja1!X10</f>
        <v>0</v>
      </c>
      <c r="AL8" s="6">
        <f>+[3]Hoja1!Y10</f>
        <v>14112</v>
      </c>
      <c r="AM8" s="6">
        <f>+[3]Hoja1!Z10</f>
        <v>0</v>
      </c>
      <c r="AN8" s="6">
        <f>+[3]Hoja1!AA10</f>
        <v>0</v>
      </c>
      <c r="AO8" s="6">
        <f>+[3]Hoja1!AB10</f>
        <v>0</v>
      </c>
      <c r="AP8" s="6">
        <f>+[3]Hoja1!AC10</f>
        <v>0</v>
      </c>
      <c r="AQ8" s="6">
        <f>+[3]Hoja1!AD10</f>
        <v>0</v>
      </c>
      <c r="AR8" s="6">
        <f>+[3]Hoja1!AE10</f>
        <v>0</v>
      </c>
      <c r="AS8" s="6">
        <f>+[3]Hoja1!AF10</f>
        <v>0</v>
      </c>
      <c r="AT8" s="6">
        <f>+[3]Hoja1!AG10</f>
        <v>0</v>
      </c>
      <c r="AU8" s="6">
        <f>+[3]Hoja1!AH10</f>
        <v>0</v>
      </c>
      <c r="AV8" s="6">
        <f>+[3]Hoja1!AI10</f>
        <v>0</v>
      </c>
      <c r="AW8" s="6">
        <f>+[3]Hoja1!AJ10</f>
        <v>0</v>
      </c>
      <c r="AX8" s="6">
        <f>+[3]Hoja1!AK10</f>
        <v>0</v>
      </c>
      <c r="AY8" s="6">
        <f>+[3]Hoja1!AL10</f>
        <v>0</v>
      </c>
      <c r="AZ8" s="6">
        <f>+[3]Hoja1!AM10</f>
        <v>0</v>
      </c>
      <c r="BA8" s="6">
        <f>+[3]Hoja1!AN10</f>
        <v>0</v>
      </c>
      <c r="BB8" s="6">
        <f>+[3]Hoja1!AO10</f>
        <v>0</v>
      </c>
      <c r="BC8" s="6">
        <f>+[3]Hoja1!AP10</f>
        <v>0</v>
      </c>
      <c r="BD8" s="6">
        <f>+[3]Hoja1!AQ10</f>
        <v>11089</v>
      </c>
      <c r="BE8" s="6">
        <f>+[3]Hoja1!AR10</f>
        <v>0</v>
      </c>
      <c r="BF8" s="6">
        <f>+[3]Hoja1!AS10</f>
        <v>0</v>
      </c>
      <c r="BG8" s="6">
        <f>+[3]Hoja1!AT10</f>
        <v>0</v>
      </c>
      <c r="BH8" s="6">
        <f>+[3]Hoja1!AU10</f>
        <v>1261</v>
      </c>
      <c r="BI8" s="6">
        <f>+[3]Hoja1!AV10</f>
        <v>0</v>
      </c>
      <c r="BJ8" s="6">
        <f>+[3]Hoja1!AW10</f>
        <v>904</v>
      </c>
      <c r="BK8" s="6">
        <f>+[3]Hoja1!AX10</f>
        <v>0</v>
      </c>
      <c r="BL8" s="6">
        <f>+[3]Hoja1!AY10</f>
        <v>0</v>
      </c>
      <c r="BM8" s="6">
        <f>+[3]Hoja1!AZ10</f>
        <v>0</v>
      </c>
      <c r="BN8" s="6">
        <f>+[3]Hoja1!BA10</f>
        <v>0</v>
      </c>
      <c r="BO8" s="6">
        <f>+[3]Hoja1!BB10</f>
        <v>0</v>
      </c>
      <c r="BP8" s="6">
        <f>+[3]Hoja1!BC10</f>
        <v>1686</v>
      </c>
      <c r="BQ8" s="6">
        <f>+[3]Hoja1!BD10</f>
        <v>0</v>
      </c>
      <c r="BR8" s="6">
        <f>+[3]Hoja1!BE10</f>
        <v>581</v>
      </c>
      <c r="BS8" s="6">
        <f>+[3]Hoja1!BF10</f>
        <v>0</v>
      </c>
      <c r="BT8" s="6">
        <f>+[3]Hoja1!BG10</f>
        <v>381</v>
      </c>
      <c r="BU8" s="6">
        <f>+[3]Hoja1!BH10</f>
        <v>0</v>
      </c>
      <c r="BV8" s="6">
        <f>+[3]Hoja1!BI10</f>
        <v>0</v>
      </c>
      <c r="BW8" s="6">
        <f>+[3]Hoja1!BJ10</f>
        <v>0</v>
      </c>
      <c r="BX8" s="6">
        <f>+[3]Hoja1!BK10</f>
        <v>0</v>
      </c>
      <c r="BY8" s="6">
        <f>+[3]Hoja1!BL10</f>
        <v>0</v>
      </c>
      <c r="BZ8" s="6">
        <f>+[3]Hoja1!BM10</f>
        <v>1265</v>
      </c>
      <c r="CA8" s="6">
        <f>+[3]Hoja1!BN10</f>
        <v>0</v>
      </c>
      <c r="CB8" s="6">
        <f>+[3]Hoja1!BO10</f>
        <v>0</v>
      </c>
      <c r="CC8" s="6">
        <f>+[3]Hoja1!BP10</f>
        <v>0</v>
      </c>
      <c r="CD8" s="6">
        <f>+[3]Hoja1!BQ10</f>
        <v>0</v>
      </c>
      <c r="CE8" s="6">
        <f>+[3]Hoja1!BR10</f>
        <v>0</v>
      </c>
      <c r="CF8" s="6">
        <f>+[3]Hoja1!BS10</f>
        <v>0</v>
      </c>
      <c r="CG8" s="6">
        <f>+[3]Hoja1!BT10</f>
        <v>0</v>
      </c>
      <c r="CH8" s="6">
        <f>+[3]Hoja1!BU10</f>
        <v>0</v>
      </c>
      <c r="CI8" s="6">
        <f>+[3]Hoja1!BV10</f>
        <v>0</v>
      </c>
      <c r="CJ8" s="6">
        <f>+[3]Hoja1!BW10</f>
        <v>0</v>
      </c>
      <c r="CK8" s="6">
        <f>+[3]Hoja1!BX10</f>
        <v>0</v>
      </c>
      <c r="CL8" s="6">
        <f>+[3]Hoja1!BY10</f>
        <v>0</v>
      </c>
      <c r="CM8" s="6">
        <f>+[3]Hoja1!BZ10</f>
        <v>0</v>
      </c>
      <c r="CN8" s="6">
        <f>+[3]Hoja1!CA10</f>
        <v>0</v>
      </c>
      <c r="CO8" s="6">
        <f>+[3]Hoja1!CB10</f>
        <v>0</v>
      </c>
      <c r="CP8" s="6">
        <f>+[3]Hoja1!CC10</f>
        <v>0</v>
      </c>
      <c r="CQ8" s="6">
        <f>+[3]Hoja1!CD10</f>
        <v>0</v>
      </c>
      <c r="CR8" s="6">
        <f>+[3]Hoja1!CE10</f>
        <v>0</v>
      </c>
      <c r="CS8" s="6">
        <f>+[3]Hoja1!CF10</f>
        <v>0</v>
      </c>
      <c r="CT8" s="6">
        <f>+[3]Hoja1!CG10</f>
        <v>0</v>
      </c>
      <c r="CU8" s="6">
        <f>+[3]Hoja1!CH10</f>
        <v>0</v>
      </c>
      <c r="CV8" s="6">
        <f>+[3]Hoja1!CI10</f>
        <v>0</v>
      </c>
      <c r="CW8" s="6">
        <f>+[3]Hoja1!CJ10</f>
        <v>0</v>
      </c>
      <c r="CX8" s="6">
        <f>+[3]Hoja1!CK10</f>
        <v>0</v>
      </c>
      <c r="CY8" s="6">
        <f>+[3]Hoja1!CL10</f>
        <v>0</v>
      </c>
      <c r="CZ8" s="6">
        <f>+[3]Hoja1!CM10</f>
        <v>0</v>
      </c>
      <c r="DA8" s="6">
        <f>+[3]Hoja1!CN10</f>
        <v>0</v>
      </c>
      <c r="DB8" s="6">
        <f>+[3]Hoja1!CO10</f>
        <v>0</v>
      </c>
      <c r="DC8" s="6">
        <f>+[3]Hoja1!CP10</f>
        <v>0</v>
      </c>
      <c r="DD8" s="6">
        <f>+[3]Hoja1!CQ10</f>
        <v>0</v>
      </c>
      <c r="DE8" s="6">
        <f>+[3]Hoja1!CR10</f>
        <v>0</v>
      </c>
      <c r="DF8" s="6">
        <f>+[3]Hoja1!CS10</f>
        <v>0</v>
      </c>
      <c r="DG8" s="6">
        <f>+[3]Hoja1!CT10</f>
        <v>0</v>
      </c>
      <c r="DH8" s="6">
        <f>+[3]Hoja1!CU10</f>
        <v>0</v>
      </c>
      <c r="DI8" s="6">
        <f>+[3]Hoja1!CV10</f>
        <v>0</v>
      </c>
      <c r="DJ8" s="6">
        <f>+[3]Hoja1!CW10</f>
        <v>0</v>
      </c>
      <c r="DK8" s="6">
        <f>+[3]Hoja1!CX10</f>
        <v>0</v>
      </c>
      <c r="DL8" s="6">
        <f>+[3]Hoja1!CY10</f>
        <v>0</v>
      </c>
      <c r="DM8" s="6">
        <f>+[3]Hoja1!CZ10</f>
        <v>0</v>
      </c>
      <c r="DN8" s="6">
        <f>+[3]Hoja1!DA10</f>
        <v>0</v>
      </c>
      <c r="DO8" s="6">
        <f>+[3]Hoja1!DB10</f>
        <v>0</v>
      </c>
      <c r="DP8" s="6">
        <f>+[3]Hoja1!DC10</f>
        <v>0</v>
      </c>
      <c r="DQ8" s="6">
        <f>+[3]Hoja1!DD10</f>
        <v>0</v>
      </c>
      <c r="DR8" s="6">
        <f>+[3]Hoja1!DE10</f>
        <v>0</v>
      </c>
      <c r="DS8" s="6">
        <f>+[3]Hoja1!DF10</f>
        <v>0</v>
      </c>
      <c r="DT8" s="6">
        <f>+[3]Hoja1!DG10</f>
        <v>0</v>
      </c>
      <c r="DU8" s="6">
        <f>+[3]Hoja1!DH10</f>
        <v>0</v>
      </c>
      <c r="DV8" s="6">
        <f>+[3]Hoja1!DI10</f>
        <v>0</v>
      </c>
      <c r="DW8" s="6">
        <f>+[3]Hoja1!DJ10</f>
        <v>0</v>
      </c>
      <c r="DX8" s="6">
        <f>+[3]Hoja1!DK10</f>
        <v>0</v>
      </c>
      <c r="DY8" s="6">
        <f>+[3]Hoja1!DL10</f>
        <v>0</v>
      </c>
      <c r="DZ8" s="6">
        <f>+[3]Hoja1!DM10</f>
        <v>0</v>
      </c>
      <c r="EA8" s="6">
        <f>+[3]Hoja1!DN10</f>
        <v>0</v>
      </c>
      <c r="EB8" s="6">
        <f>+[3]Hoja1!DO10</f>
        <v>0</v>
      </c>
      <c r="EC8" s="6">
        <f>+[3]Hoja1!DP10</f>
        <v>0</v>
      </c>
      <c r="ED8" s="6">
        <f>+[3]Hoja1!DQ10</f>
        <v>0</v>
      </c>
      <c r="EE8" s="6">
        <f>+[3]Hoja1!DR10</f>
        <v>0</v>
      </c>
      <c r="EF8" s="6">
        <f>+[3]Hoja1!DS10</f>
        <v>0</v>
      </c>
      <c r="EG8" s="6">
        <f>+[3]Hoja1!DT10</f>
        <v>0</v>
      </c>
      <c r="EH8" s="6">
        <f>+[3]Hoja1!DU10</f>
        <v>0</v>
      </c>
      <c r="EI8" s="6">
        <f>+[3]Hoja1!DV10</f>
        <v>0</v>
      </c>
      <c r="EJ8" s="6">
        <f>+[3]Hoja1!DW10</f>
        <v>0</v>
      </c>
      <c r="EK8" s="6">
        <f>+[3]Hoja1!DX10</f>
        <v>0</v>
      </c>
      <c r="EL8" s="6">
        <f>+[3]Hoja1!DY10</f>
        <v>0</v>
      </c>
      <c r="EM8" s="6">
        <f>+[3]Hoja1!DZ10</f>
        <v>0</v>
      </c>
      <c r="EN8" s="6">
        <f>+[3]Hoja1!EA10</f>
        <v>0</v>
      </c>
      <c r="EO8" s="6">
        <f>+[3]Hoja1!EB10</f>
        <v>0</v>
      </c>
      <c r="EP8" s="6">
        <f>+[3]Hoja1!EC10</f>
        <v>0</v>
      </c>
      <c r="EQ8" s="6">
        <f>+[3]Hoja1!ED10</f>
        <v>0</v>
      </c>
      <c r="ER8" s="6">
        <f>+[3]Hoja1!EE10</f>
        <v>0</v>
      </c>
      <c r="ES8" s="6">
        <f>+[3]Hoja1!EF10</f>
        <v>0</v>
      </c>
      <c r="ET8" s="6">
        <f>+[3]Hoja1!EG10</f>
        <v>0</v>
      </c>
      <c r="EU8" s="6">
        <f>+[3]Hoja1!EH10</f>
        <v>0</v>
      </c>
    </row>
    <row r="9" spans="1:151" x14ac:dyDescent="0.25">
      <c r="A9" s="7" t="s">
        <v>151</v>
      </c>
      <c r="B9" s="8">
        <v>41</v>
      </c>
      <c r="C9" s="7" t="s">
        <v>159</v>
      </c>
      <c r="D9" s="7">
        <v>1939887</v>
      </c>
      <c r="E9" s="9">
        <v>2560</v>
      </c>
      <c r="F9" s="9">
        <v>1512436</v>
      </c>
      <c r="G9" s="9">
        <v>35308</v>
      </c>
      <c r="H9" s="6">
        <f>+[1]Hoja1!H9</f>
        <v>1547744</v>
      </c>
      <c r="I9" s="6">
        <f>+[1]Hoja1!I9</f>
        <v>5435</v>
      </c>
      <c r="J9" s="6">
        <f>+L9-K9</f>
        <v>1067458</v>
      </c>
      <c r="K9" s="6">
        <f>+INT(('[2]Circunscripciones-2019'!K13/'[2]Circunscripciones-2019'!I13)*I9)</f>
        <v>3789</v>
      </c>
      <c r="L9" s="6">
        <f t="shared" si="2"/>
        <v>1071247</v>
      </c>
      <c r="M9" s="6">
        <f t="shared" si="3"/>
        <v>1053518</v>
      </c>
      <c r="N9" s="4">
        <f t="shared" si="1"/>
        <v>1039725</v>
      </c>
      <c r="O9" s="9">
        <v>13793</v>
      </c>
      <c r="P9" s="9">
        <v>17729</v>
      </c>
      <c r="Q9" s="6">
        <v>12</v>
      </c>
      <c r="R9" s="6">
        <f>+[3]Hoja1!E11</f>
        <v>380385</v>
      </c>
      <c r="S9" s="6">
        <f>+[3]Hoja1!F11</f>
        <v>5</v>
      </c>
      <c r="T9" s="6">
        <f>+[3]Hoja1!G11</f>
        <v>188166</v>
      </c>
      <c r="U9" s="6">
        <f>+[3]Hoja1!H11</f>
        <v>2</v>
      </c>
      <c r="V9" s="6">
        <f>+[3]Hoja1!I11</f>
        <v>188813</v>
      </c>
      <c r="W9" s="6">
        <f>+[3]Hoja1!J11</f>
        <v>2</v>
      </c>
      <c r="X9" s="6">
        <f>+[3]Hoja1!K11</f>
        <v>153435</v>
      </c>
      <c r="Y9" s="6">
        <f>+[3]Hoja1!L11</f>
        <v>2</v>
      </c>
      <c r="Z9" s="6">
        <f>+[3]Hoja1!M11</f>
        <v>0</v>
      </c>
      <c r="AA9" s="6">
        <f>+[3]Hoja1!N11</f>
        <v>0</v>
      </c>
      <c r="AB9" s="6">
        <f>+[3]Hoja1!O11</f>
        <v>83575</v>
      </c>
      <c r="AC9" s="6">
        <f>+[3]Hoja1!P11</f>
        <v>1</v>
      </c>
      <c r="AD9" s="6">
        <f>+[3]Hoja1!Q11</f>
        <v>0</v>
      </c>
      <c r="AE9" s="6">
        <f>+[3]Hoja1!R11</f>
        <v>0</v>
      </c>
      <c r="AF9" s="6">
        <f>+[3]Hoja1!S11</f>
        <v>0</v>
      </c>
      <c r="AG9" s="6">
        <f>+[3]Hoja1!T11</f>
        <v>0</v>
      </c>
      <c r="AH9" s="6">
        <f>+[3]Hoja1!U11</f>
        <v>0</v>
      </c>
      <c r="AI9" s="6">
        <f>+[3]Hoja1!V11</f>
        <v>0</v>
      </c>
      <c r="AJ9" s="6">
        <f>+[3]Hoja1!W11</f>
        <v>0</v>
      </c>
      <c r="AK9" s="6">
        <f>+[3]Hoja1!X11</f>
        <v>0</v>
      </c>
      <c r="AL9" s="6">
        <f>+[3]Hoja1!Y11</f>
        <v>22388</v>
      </c>
      <c r="AM9" s="6">
        <f>+[3]Hoja1!Z11</f>
        <v>0</v>
      </c>
      <c r="AN9" s="6">
        <f>+[3]Hoja1!AA11</f>
        <v>0</v>
      </c>
      <c r="AO9" s="6">
        <f>+[3]Hoja1!AB11</f>
        <v>0</v>
      </c>
      <c r="AP9" s="6">
        <f>+[3]Hoja1!AC11</f>
        <v>0</v>
      </c>
      <c r="AQ9" s="6">
        <f>+[3]Hoja1!AD11</f>
        <v>0</v>
      </c>
      <c r="AR9" s="6">
        <f>+[3]Hoja1!AE11</f>
        <v>0</v>
      </c>
      <c r="AS9" s="6">
        <f>+[3]Hoja1!AF11</f>
        <v>0</v>
      </c>
      <c r="AT9" s="6">
        <f>+[3]Hoja1!AG11</f>
        <v>0</v>
      </c>
      <c r="AU9" s="6">
        <f>+[3]Hoja1!AH11</f>
        <v>0</v>
      </c>
      <c r="AV9" s="6">
        <f>+[3]Hoja1!AI11</f>
        <v>0</v>
      </c>
      <c r="AW9" s="6">
        <f>+[3]Hoja1!AJ11</f>
        <v>0</v>
      </c>
      <c r="AX9" s="6">
        <f>+[3]Hoja1!AK11</f>
        <v>0</v>
      </c>
      <c r="AY9" s="6">
        <f>+[3]Hoja1!AL11</f>
        <v>0</v>
      </c>
      <c r="AZ9" s="6">
        <f>+[3]Hoja1!AM11</f>
        <v>0</v>
      </c>
      <c r="BA9" s="6">
        <f>+[3]Hoja1!AN11</f>
        <v>0</v>
      </c>
      <c r="BB9" s="6">
        <f>+[3]Hoja1!AO11</f>
        <v>0</v>
      </c>
      <c r="BC9" s="6">
        <f>+[3]Hoja1!AP11</f>
        <v>0</v>
      </c>
      <c r="BD9" s="6">
        <f>+[3]Hoja1!AQ11</f>
        <v>12035</v>
      </c>
      <c r="BE9" s="6">
        <f>+[3]Hoja1!AR11</f>
        <v>0</v>
      </c>
      <c r="BF9" s="6">
        <f>+[3]Hoja1!AS11</f>
        <v>0</v>
      </c>
      <c r="BG9" s="6">
        <f>+[3]Hoja1!AT11</f>
        <v>0</v>
      </c>
      <c r="BH9" s="6">
        <f>+[3]Hoja1!AU11</f>
        <v>1456</v>
      </c>
      <c r="BI9" s="6">
        <f>+[3]Hoja1!AV11</f>
        <v>0</v>
      </c>
      <c r="BJ9" s="6">
        <f>+[3]Hoja1!AW11</f>
        <v>1402</v>
      </c>
      <c r="BK9" s="6">
        <f>+[3]Hoja1!AX11</f>
        <v>0</v>
      </c>
      <c r="BL9" s="6">
        <f>+[3]Hoja1!AY11</f>
        <v>0</v>
      </c>
      <c r="BM9" s="6">
        <f>+[3]Hoja1!AZ11</f>
        <v>0</v>
      </c>
      <c r="BN9" s="6">
        <f>+[3]Hoja1!BA11</f>
        <v>0</v>
      </c>
      <c r="BO9" s="6">
        <f>+[3]Hoja1!BB11</f>
        <v>0</v>
      </c>
      <c r="BP9" s="6">
        <f>+[3]Hoja1!BC11</f>
        <v>5183</v>
      </c>
      <c r="BQ9" s="6">
        <f>+[3]Hoja1!BD11</f>
        <v>0</v>
      </c>
      <c r="BR9" s="6">
        <f>+[3]Hoja1!BE11</f>
        <v>842</v>
      </c>
      <c r="BS9" s="6">
        <f>+[3]Hoja1!BF11</f>
        <v>0</v>
      </c>
      <c r="BT9" s="6">
        <f>+[3]Hoja1!BG11</f>
        <v>550</v>
      </c>
      <c r="BU9" s="6">
        <f>+[3]Hoja1!BH11</f>
        <v>0</v>
      </c>
      <c r="BV9" s="6">
        <f>+[3]Hoja1!BI11</f>
        <v>0</v>
      </c>
      <c r="BW9" s="6">
        <f>+[3]Hoja1!BJ11</f>
        <v>0</v>
      </c>
      <c r="BX9" s="6">
        <f>+[3]Hoja1!BK11</f>
        <v>0</v>
      </c>
      <c r="BY9" s="6">
        <f>+[3]Hoja1!BL11</f>
        <v>0</v>
      </c>
      <c r="BZ9" s="6">
        <f>+[3]Hoja1!BM11</f>
        <v>1495</v>
      </c>
      <c r="CA9" s="6">
        <f>+[3]Hoja1!BN11</f>
        <v>0</v>
      </c>
      <c r="CB9" s="6">
        <f>+[3]Hoja1!BO11</f>
        <v>0</v>
      </c>
      <c r="CC9" s="6">
        <f>+[3]Hoja1!BP11</f>
        <v>0</v>
      </c>
      <c r="CD9" s="6">
        <f>+[3]Hoja1!BQ11</f>
        <v>0</v>
      </c>
      <c r="CE9" s="6">
        <f>+[3]Hoja1!BR11</f>
        <v>0</v>
      </c>
      <c r="CF9" s="6">
        <f>+[3]Hoja1!BS11</f>
        <v>0</v>
      </c>
      <c r="CG9" s="6">
        <f>+[3]Hoja1!BT11</f>
        <v>0</v>
      </c>
      <c r="CH9" s="6">
        <f>+[3]Hoja1!BU11</f>
        <v>0</v>
      </c>
      <c r="CI9" s="6">
        <f>+[3]Hoja1!BV11</f>
        <v>0</v>
      </c>
      <c r="CJ9" s="6">
        <f>+[3]Hoja1!BW11</f>
        <v>0</v>
      </c>
      <c r="CK9" s="6">
        <f>+[3]Hoja1!BX11</f>
        <v>0</v>
      </c>
      <c r="CL9" s="6">
        <f>+[3]Hoja1!BY11</f>
        <v>0</v>
      </c>
      <c r="CM9" s="6">
        <f>+[3]Hoja1!BZ11</f>
        <v>0</v>
      </c>
      <c r="CN9" s="6">
        <f>+[3]Hoja1!CA11</f>
        <v>0</v>
      </c>
      <c r="CO9" s="6">
        <f>+[3]Hoja1!CB11</f>
        <v>0</v>
      </c>
      <c r="CP9" s="6">
        <f>+[3]Hoja1!CC11</f>
        <v>0</v>
      </c>
      <c r="CQ9" s="6">
        <f>+[3]Hoja1!CD11</f>
        <v>0</v>
      </c>
      <c r="CR9" s="6">
        <f>+[3]Hoja1!CE11</f>
        <v>0</v>
      </c>
      <c r="CS9" s="6">
        <f>+[3]Hoja1!CF11</f>
        <v>0</v>
      </c>
      <c r="CT9" s="6">
        <f>+[3]Hoja1!CG11</f>
        <v>0</v>
      </c>
      <c r="CU9" s="6">
        <f>+[3]Hoja1!CH11</f>
        <v>0</v>
      </c>
      <c r="CV9" s="6">
        <f>+[3]Hoja1!CI11</f>
        <v>0</v>
      </c>
      <c r="CW9" s="6">
        <f>+[3]Hoja1!CJ11</f>
        <v>0</v>
      </c>
      <c r="CX9" s="6">
        <f>+[3]Hoja1!CK11</f>
        <v>0</v>
      </c>
      <c r="CY9" s="6">
        <f>+[3]Hoja1!CL11</f>
        <v>0</v>
      </c>
      <c r="CZ9" s="6">
        <f>+[3]Hoja1!CM11</f>
        <v>0</v>
      </c>
      <c r="DA9" s="6">
        <f>+[3]Hoja1!CN11</f>
        <v>0</v>
      </c>
      <c r="DB9" s="6">
        <f>+[3]Hoja1!CO11</f>
        <v>0</v>
      </c>
      <c r="DC9" s="6">
        <f>+[3]Hoja1!CP11</f>
        <v>0</v>
      </c>
      <c r="DD9" s="6">
        <f>+[3]Hoja1!CQ11</f>
        <v>0</v>
      </c>
      <c r="DE9" s="6">
        <f>+[3]Hoja1!CR11</f>
        <v>0</v>
      </c>
      <c r="DF9" s="6">
        <f>+[3]Hoja1!CS11</f>
        <v>0</v>
      </c>
      <c r="DG9" s="6">
        <f>+[3]Hoja1!CT11</f>
        <v>0</v>
      </c>
      <c r="DH9" s="6">
        <f>+[3]Hoja1!CU11</f>
        <v>0</v>
      </c>
      <c r="DI9" s="6">
        <f>+[3]Hoja1!CV11</f>
        <v>0</v>
      </c>
      <c r="DJ9" s="6">
        <f>+[3]Hoja1!CW11</f>
        <v>0</v>
      </c>
      <c r="DK9" s="6">
        <f>+[3]Hoja1!CX11</f>
        <v>0</v>
      </c>
      <c r="DL9" s="6">
        <f>+[3]Hoja1!CY11</f>
        <v>0</v>
      </c>
      <c r="DM9" s="6">
        <f>+[3]Hoja1!CZ11</f>
        <v>0</v>
      </c>
      <c r="DN9" s="6">
        <f>+[3]Hoja1!DA11</f>
        <v>0</v>
      </c>
      <c r="DO9" s="6">
        <f>+[3]Hoja1!DB11</f>
        <v>0</v>
      </c>
      <c r="DP9" s="6">
        <f>+[3]Hoja1!DC11</f>
        <v>0</v>
      </c>
      <c r="DQ9" s="6">
        <f>+[3]Hoja1!DD11</f>
        <v>0</v>
      </c>
      <c r="DR9" s="6">
        <f>+[3]Hoja1!DE11</f>
        <v>0</v>
      </c>
      <c r="DS9" s="6">
        <f>+[3]Hoja1!DF11</f>
        <v>0</v>
      </c>
      <c r="DT9" s="6">
        <f>+[3]Hoja1!DG11</f>
        <v>0</v>
      </c>
      <c r="DU9" s="6">
        <f>+[3]Hoja1!DH11</f>
        <v>0</v>
      </c>
      <c r="DV9" s="6">
        <f>+[3]Hoja1!DI11</f>
        <v>0</v>
      </c>
      <c r="DW9" s="6">
        <f>+[3]Hoja1!DJ11</f>
        <v>0</v>
      </c>
      <c r="DX9" s="6">
        <f>+[3]Hoja1!DK11</f>
        <v>0</v>
      </c>
      <c r="DY9" s="6">
        <f>+[3]Hoja1!DL11</f>
        <v>0</v>
      </c>
      <c r="DZ9" s="6">
        <f>+[3]Hoja1!DM11</f>
        <v>0</v>
      </c>
      <c r="EA9" s="6">
        <f>+[3]Hoja1!DN11</f>
        <v>0</v>
      </c>
      <c r="EB9" s="6">
        <f>+[3]Hoja1!DO11</f>
        <v>0</v>
      </c>
      <c r="EC9" s="6">
        <f>+[3]Hoja1!DP11</f>
        <v>0</v>
      </c>
      <c r="ED9" s="6">
        <f>+[3]Hoja1!DQ11</f>
        <v>0</v>
      </c>
      <c r="EE9" s="6">
        <f>+[3]Hoja1!DR11</f>
        <v>0</v>
      </c>
      <c r="EF9" s="6">
        <f>+[3]Hoja1!DS11</f>
        <v>0</v>
      </c>
      <c r="EG9" s="6">
        <f>+[3]Hoja1!DT11</f>
        <v>0</v>
      </c>
      <c r="EH9" s="6">
        <f>+[3]Hoja1!DU11</f>
        <v>0</v>
      </c>
      <c r="EI9" s="6">
        <f>+[3]Hoja1!DV11</f>
        <v>0</v>
      </c>
      <c r="EJ9" s="6">
        <f>+[3]Hoja1!DW11</f>
        <v>0</v>
      </c>
      <c r="EK9" s="6">
        <f>+[3]Hoja1!DX11</f>
        <v>0</v>
      </c>
      <c r="EL9" s="6">
        <f>+[3]Hoja1!DY11</f>
        <v>0</v>
      </c>
      <c r="EM9" s="6">
        <f>+[3]Hoja1!DZ11</f>
        <v>0</v>
      </c>
      <c r="EN9" s="6">
        <f>+[3]Hoja1!EA11</f>
        <v>0</v>
      </c>
      <c r="EO9" s="6">
        <f>+[3]Hoja1!EB11</f>
        <v>0</v>
      </c>
      <c r="EP9" s="6">
        <f>+[3]Hoja1!EC11</f>
        <v>0</v>
      </c>
      <c r="EQ9" s="6">
        <f>+[3]Hoja1!ED11</f>
        <v>0</v>
      </c>
      <c r="ER9" s="6">
        <f>+[3]Hoja1!EE11</f>
        <v>0</v>
      </c>
      <c r="ES9" s="6">
        <f>+[3]Hoja1!EF11</f>
        <v>0</v>
      </c>
      <c r="ET9" s="6">
        <f>+[3]Hoja1!EG11</f>
        <v>0</v>
      </c>
      <c r="EU9" s="6">
        <f>+[3]Hoja1!EH11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2023-12-13T19:52:40Z</dcterms:created>
  <dcterms:modified xsi:type="dcterms:W3CDTF">2023-12-18T18:18:31Z</dcterms:modified>
</cp:coreProperties>
</file>