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ruhan\Documents\TCC\Analyze\"/>
    </mc:Choice>
  </mc:AlternateContent>
  <bookViews>
    <workbookView xWindow="0" yWindow="0" windowWidth="6120" windowHeight="2820"/>
  </bookViews>
  <sheets>
    <sheet name="MEDICAO COMPARATIVA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64" i="5" l="1"/>
  <c r="AJ64" i="5"/>
  <c r="AI64" i="5"/>
  <c r="AH64" i="5"/>
  <c r="AG64" i="5"/>
  <c r="AF64" i="5"/>
  <c r="AE64" i="5"/>
  <c r="AD64" i="5"/>
  <c r="AC64" i="5"/>
  <c r="AB64" i="5"/>
  <c r="AA64" i="5"/>
  <c r="Z64" i="5"/>
  <c r="Y64" i="5"/>
  <c r="W64" i="5"/>
  <c r="V64" i="5"/>
  <c r="U64" i="5"/>
  <c r="T64" i="5"/>
  <c r="S64" i="5"/>
  <c r="R64" i="5"/>
  <c r="Q64" i="5"/>
  <c r="P64" i="5"/>
  <c r="O64" i="5"/>
  <c r="N64" i="5"/>
  <c r="M64" i="5"/>
  <c r="L64" i="5"/>
  <c r="J64" i="5"/>
  <c r="I64" i="5"/>
  <c r="H64" i="5"/>
  <c r="G64" i="5"/>
  <c r="F64" i="5"/>
  <c r="E64" i="5"/>
  <c r="D64" i="5"/>
  <c r="AM62" i="5"/>
  <c r="K62" i="5"/>
  <c r="K61" i="5"/>
  <c r="AM61" i="5" s="1"/>
  <c r="AM60" i="5"/>
  <c r="K60" i="5"/>
  <c r="K59" i="5"/>
  <c r="AM59" i="5" s="1"/>
  <c r="AM58" i="5"/>
  <c r="K58" i="5"/>
  <c r="K57" i="5"/>
  <c r="AM57" i="5" s="1"/>
  <c r="AM56" i="5"/>
  <c r="AM55" i="5"/>
  <c r="AM54" i="5"/>
  <c r="AM53" i="5"/>
  <c r="AM52" i="5"/>
  <c r="AM51" i="5"/>
  <c r="AM50" i="5"/>
  <c r="AM49" i="5"/>
  <c r="AM48" i="5"/>
  <c r="AM47" i="5"/>
  <c r="AM46" i="5"/>
  <c r="AM45" i="5"/>
  <c r="AM44" i="5"/>
  <c r="AM43" i="5"/>
  <c r="AM42" i="5"/>
  <c r="AM41" i="5"/>
  <c r="AM40" i="5"/>
  <c r="AM39" i="5"/>
  <c r="AM38" i="5"/>
  <c r="AM37" i="5"/>
  <c r="AM36" i="5"/>
  <c r="AM35" i="5"/>
  <c r="AV34" i="5"/>
  <c r="AM34" i="5"/>
  <c r="AV33" i="5"/>
  <c r="AM33" i="5"/>
  <c r="AV32" i="5"/>
  <c r="AM32" i="5"/>
  <c r="AV31" i="5"/>
  <c r="AM31" i="5"/>
  <c r="AV30" i="5"/>
  <c r="AM30" i="5"/>
  <c r="AM29" i="5"/>
  <c r="AV28" i="5"/>
  <c r="AM28" i="5"/>
  <c r="AM27" i="5"/>
  <c r="AV26" i="5"/>
  <c r="AM26" i="5"/>
  <c r="AV25" i="5"/>
  <c r="AM25" i="5"/>
  <c r="AM24" i="5"/>
  <c r="AM23" i="5"/>
  <c r="AM22" i="5"/>
  <c r="AM21" i="5"/>
  <c r="AM20" i="5"/>
  <c r="AM19" i="5"/>
  <c r="AM18" i="5"/>
  <c r="AM17" i="5"/>
  <c r="AM16" i="5"/>
  <c r="AM15" i="5"/>
  <c r="AM14" i="5"/>
  <c r="AM13" i="5"/>
  <c r="AM12" i="5"/>
  <c r="AM11" i="5"/>
  <c r="AM10" i="5"/>
  <c r="AM9" i="5"/>
  <c r="AM8" i="5"/>
  <c r="AM7" i="5"/>
  <c r="AM6" i="5"/>
  <c r="X64" i="5" s="1"/>
  <c r="K64" i="5" l="1"/>
</calcChain>
</file>

<file path=xl/sharedStrings.xml><?xml version="1.0" encoding="utf-8"?>
<sst xmlns="http://schemas.openxmlformats.org/spreadsheetml/2006/main" count="197" uniqueCount="123">
  <si>
    <t>ELABORAÇÃO 
DO 
ESTUDO PRELIMINAR</t>
  </si>
  <si>
    <t>CRIAÇÃO DO
PAD</t>
  </si>
  <si>
    <t>ANALISE DO ESTUDO PRELIMINAR</t>
  </si>
  <si>
    <t>ELABORAÇÃO DO PROJETO BÁSICO</t>
  </si>
  <si>
    <t>ANALISE DO PROJETO BASICO</t>
  </si>
  <si>
    <t>SILMARA</t>
  </si>
  <si>
    <t>SOMATORIO</t>
  </si>
  <si>
    <t>MEDIAS</t>
  </si>
  <si>
    <t>NR. DEFEITO</t>
  </si>
  <si>
    <t>PROCEDIMENTOS NÃO PADRONIZADOS</t>
  </si>
  <si>
    <t>PROCESSOS INFORMAIS NA ABERTURA DO PAD</t>
  </si>
  <si>
    <t>FALTA DE / INCOMPLETUDE DO ITEM:  INFORMAÇÃO DE TERCEIROS</t>
  </si>
  <si>
    <t>FALTA DE / INCOMPLETUDE DO ITEM:  IDENTIFICAÇÃO COMPLETA DA DEMANDA</t>
  </si>
  <si>
    <t>FALTA DE / INCOMPLETUDE DO ITEM:  TÍTULO DO PROJETO</t>
  </si>
  <si>
    <t>FALTA DE / INCOMPLETUDE DO ITEM:  GESTOR E DEMANDANTE</t>
  </si>
  <si>
    <t>FALTA DE / INCOMPLETUDE DO ITEM:  TERMO DE OFICIALIZAÇÃO DA DEMANDA</t>
  </si>
  <si>
    <t>FALTA DE / INCOMPLETUDE DO ITEM:  JUSTIFICATIVAS</t>
  </si>
  <si>
    <t>FALTA DE / INCOMPLETUDE DO ITEM:  FOTOS OU DESENHO PERTINENTE</t>
  </si>
  <si>
    <t>FALTA DE / INCOMPLETUDE DO ITEM:  DESCRIÇÃO DA GARANTIA</t>
  </si>
  <si>
    <t>FALTA DE / INCOMPLETUDE DO ITEM:  DOCUMENTOS HABILITATÓRIOS</t>
  </si>
  <si>
    <t>FALTA DE / INCOMPLETUDE DO ITEM:  CLÁUSULA GERAL - DISPOSIÇÕES GERAIS</t>
  </si>
  <si>
    <t>FALTA DE / INCOMPLETUDE DO ITEM: DO PEDIDO PARA DECLARAÇÃO DE VIABILIDADE DA CONTRATAÇÃO</t>
  </si>
  <si>
    <t>FALTA DE / INCOMPLETUDE DO ITEM: CLÁUSULA DO PAGAMENTO</t>
  </si>
  <si>
    <t>PAD 34</t>
  </si>
  <si>
    <t>PAD 35</t>
  </si>
  <si>
    <t>TOTAL DE NÃO CONFORMIDADES POR PAD &gt;&gt;</t>
  </si>
  <si>
    <t>TOTAL DE NÃO CONFORMIDADES</t>
  </si>
  <si>
    <t>SESEG</t>
  </si>
  <si>
    <t>ST</t>
  </si>
  <si>
    <t>CSTA</t>
  </si>
  <si>
    <t>SMIC</t>
  </si>
  <si>
    <t>SAPRE</t>
  </si>
  <si>
    <t>14519/2016</t>
  </si>
  <si>
    <t>CIP</t>
  </si>
  <si>
    <t>SMIN</t>
  </si>
  <si>
    <t xml:space="preserve">Defeito - </t>
  </si>
  <si>
    <t>OBS</t>
  </si>
  <si>
    <t>Sem ETP</t>
  </si>
  <si>
    <t>FALTA DE / INCOMPLETUDE DO ITEM:  RECEBIMENTOS PROVISÓRIO E DEFINITIVO</t>
  </si>
  <si>
    <t>Defeito -  esquecer de citar item faltante no projeto básico ou no estudo técnico</t>
  </si>
  <si>
    <t>1811/2016 Alarme Monitorado</t>
  </si>
  <si>
    <t>7437/2017 Uniformes</t>
  </si>
  <si>
    <t>13929/2016 Infra e Câmeras</t>
  </si>
  <si>
    <r>
      <t xml:space="preserve">FALTA DE / INCOMPLETUDE DO ITEM:  CONTINUIDADE DA DEMANDA  </t>
    </r>
    <r>
      <rPr>
        <sz val="10"/>
        <color rgb="FFFF0000"/>
        <rFont val="Calibri"/>
        <family val="2"/>
        <scheme val="minor"/>
      </rPr>
      <t>?????????? DO Q SE TRATA??</t>
    </r>
  </si>
  <si>
    <t>FALTA DE / INCOMPLETUDE DO ITEM:  SISTEMÁTICAS LEGAIS / LEGISLAÇÃO APLICÁVEL AO OBJETO</t>
  </si>
  <si>
    <t>6246/2017 Alarme de Cambará</t>
  </si>
  <si>
    <t>FALTA DE / INCOMPLETUDE DO ITEM: CLÁUSULA DO GESTOR E/OU FISCAL</t>
  </si>
  <si>
    <t>7092/2017 Concertinas</t>
  </si>
  <si>
    <t xml:space="preserve">OBS: Falta </t>
  </si>
  <si>
    <t>de ETP</t>
  </si>
  <si>
    <t>FALTA DE ESTUDO TÉCNICO PRELIMINAR</t>
  </si>
  <si>
    <t>FALTA DE / INCOMPLETUDE DO ITEM:  CRITÉRIOS DE SUSTENTABILIDADE E/OU EPIs</t>
  </si>
  <si>
    <t>FALTA DE / INCOMPLETUDE DO ITEM:  PRECIFICAÇÃO E/OU COMPATIBILIDADE DOS ORÇAMENTOS</t>
  </si>
  <si>
    <t xml:space="preserve">FALTA DE / INCOMPLETUDE DO ITEM:  SUGESTÃO DE SANÇÕES </t>
  </si>
  <si>
    <t>13929/2016 monitoram CFTV Capital</t>
  </si>
  <si>
    <t>OBS: não</t>
  </si>
  <si>
    <t>12708/2016 Combustíveis</t>
  </si>
  <si>
    <t>enviado PB</t>
  </si>
  <si>
    <t>FALTA DE/INCOMPLETUDE DO ITEM:  PREVISÃO EM PROPOSTA ORÇAMENTÁRIA</t>
  </si>
  <si>
    <t>FALTA DE/INCOMPLETUDE DO ITEM:  JUSTIFICATIVAS PARA O PARCELAMENTO OU NÃO DO OBJETO</t>
  </si>
  <si>
    <t>FALTA DE/INCOMPLETUDE DO ITEM:  RELAÇÃO ENTRE A DEMANDA PREVISTA E A QUANTIDADE DE CADA ITEM</t>
  </si>
  <si>
    <t>2694/2017 Baús e Plataformas de caminhões</t>
  </si>
  <si>
    <t>FALTA DE/INCOMPLETUDE DO ITEM: HISTÓRICO DE CONTRATAÇÕES ANTERIORES</t>
  </si>
  <si>
    <t>FALTA DE/INCOMPLETUDE DO ITEM:  DO CONTRATO/VIGÊNCIA  E ININTERRUPÇÃO SERVIÇOS</t>
  </si>
  <si>
    <t xml:space="preserve">FALTA DE/INCOMPLETUDE DO ITEM: REQUISITOS DA CONTRATAÇÃO </t>
  </si>
  <si>
    <t xml:space="preserve">FALTA DE/INCOMPLETUDE DO ITEM: IDENTIFICAÇÃO E ANÁLISE DOS RISCOS </t>
  </si>
  <si>
    <t>FALTA DE/INCOMPLETUDE DO ITEM:  RESULTADOS PRETENDIDOS E/OU DOS PRAZOS</t>
  </si>
  <si>
    <t>FALTA DE / INCOMPLETUDE DO ITEM:  ANS - ACORDO DE NÍVEIS DE SERVIÇO</t>
  </si>
  <si>
    <t>FALTA DE / INCOMPLETUDE DO ITEM:  OBRIGAÇÕES DA CONTRATADA E OBRIGAÇÕES ESPECÍFICAS PARA O OBJETO</t>
  </si>
  <si>
    <t>15049/2016 Aquisição de veículos</t>
  </si>
  <si>
    <t xml:space="preserve">FALTA DE / INCOMPLETUDE DO ITEM:  ESTUDOS PRELIMINARES </t>
  </si>
  <si>
    <t>FALTA DE / INCOMPLETUDE DO ITEM: CLÁUSULA DO CONTRATO OU NE (VIGÊNCIA, PRAZO DE ENTREGA, INÍCIO E OUTRAS INFORMS)</t>
  </si>
  <si>
    <t>7517/2015Rastreadores de veículos</t>
  </si>
  <si>
    <t>12708/2016 Combustíveis e manutenção de veículos</t>
  </si>
  <si>
    <t>FALTA DE/INCOMPLETUDE DO ITEM: LEVANTAMENTO PRELIMINAR DO MERCADO/PRECIFICAÇÃO/MÉTODO DE CÁLCULO INCOMPLETO</t>
  </si>
  <si>
    <t>12044/2016 Película porta gab juízes sede</t>
  </si>
  <si>
    <t>FALTA DE / INCOMPLETUDE DO ITEM:  PESQUISA DO OBJETO JUNTO AO MERCADO OU OUTRO</t>
  </si>
  <si>
    <t>13551/2016 - Telefonia Vivo - continuidade contrato</t>
  </si>
  <si>
    <t>OBS: SEM</t>
  </si>
  <si>
    <t>E.T.P.</t>
  </si>
  <si>
    <t>FALTA DE / INCOMPLETUDE DO ITEM:  PREVISÃO EM PROPOSTA ORÇAMENTÁRIA</t>
  </si>
  <si>
    <t>14519/2016 - Controle de Pragas</t>
  </si>
  <si>
    <t>FALTA DE/INCOMPLETUDE DO ITEM:  PROVIDÊNCIAS PARA A ADEQUAÇÃO DO AMBIENTE DO ÓRGÃO E/OU IMPACTOS DA CONTRATAÇÃO</t>
  </si>
  <si>
    <t>7850/2017 Esgotamento fossa, limpeza tubulações etc</t>
  </si>
  <si>
    <t>OBS:</t>
  </si>
  <si>
    <t xml:space="preserve">ETP analisado </t>
  </si>
  <si>
    <t>no PAD 14519</t>
  </si>
  <si>
    <t>DE 2016</t>
  </si>
  <si>
    <t xml:space="preserve">6992/2017 RP divisórias </t>
  </si>
  <si>
    <t>14805/2016 Manut Predial postos trabalho</t>
  </si>
  <si>
    <t>2612/2017 Placas Indicativas</t>
  </si>
  <si>
    <t>FALTA DE FOTOS E/OU LAYOUT E/OU FIGURAS PARA MELHOR VISUALIZAÇÃO DO OBJETO/LOCAL ETC</t>
  </si>
  <si>
    <t>6832/2015 aquisição de software autocad</t>
  </si>
  <si>
    <t>15/2016 Forros e divisórias</t>
  </si>
  <si>
    <t>FALTA DE / INCOMPLETUDE DO ITEM:  DESCRIÇÃO DO OBJETO DE FORMA CLARA,  CORRETA E DETALHADA, QUANTITATIVO ADEQUADO</t>
  </si>
  <si>
    <t xml:space="preserve">sem ETP </t>
  </si>
  <si>
    <t>10023/2016 - ETP - PROJETO BÁSICO  PAD 14337/16  Jardinagem fóruns</t>
  </si>
  <si>
    <t>3858/2017 (ETP pad 10023/16)</t>
  </si>
  <si>
    <t>4126/2017 - ETP -  Jardinagem Capital</t>
  </si>
  <si>
    <t xml:space="preserve">PB ainda </t>
  </si>
  <si>
    <t>não enviado</t>
  </si>
  <si>
    <t>FALTA DE / INCOMPLETUDE DO ITEM:  DESCRIÇÃO DO OBJETO DE FORMA CLARA E CORRETA /DETALHAMENTO</t>
  </si>
  <si>
    <t>FALTA DE/INCOMPLETUDE DO ITEM:  ALINHAMENTO AOS PLANOS DO TRE INCLUINDO SUSTENTABILIDADE/JUSTIFICATIVA</t>
  </si>
  <si>
    <t xml:space="preserve">1299/2017 Limpeza e conservação fóruns </t>
  </si>
  <si>
    <t>adoção modelo</t>
  </si>
  <si>
    <t>não feito</t>
  </si>
  <si>
    <t>ETP</t>
  </si>
  <si>
    <t>3798/2017 Adesivagem bebedouros</t>
  </si>
  <si>
    <t>FALTA DE / INCOMPLETUDE DO ITEM:  NUMERO DO PAD / FALTA DO DOC COMO MINUTA</t>
  </si>
  <si>
    <t>ETP sob forma</t>
  </si>
  <si>
    <t>de projeto</t>
  </si>
  <si>
    <t>FALTA DE / INCOMPLETUDE DO ITEM:  NÚMERO DO PAD / FALTA DO DOC. COMO MINUTA</t>
  </si>
  <si>
    <t>785/2016 - RP materiais comunic visual p/ foruns</t>
  </si>
  <si>
    <t>2822/2013 Cobertura e outros serv para Guaratuba</t>
  </si>
  <si>
    <t xml:space="preserve"> 92820/2016 - Película CAE - Cruzeiro do Oeste  </t>
  </si>
  <si>
    <r>
      <t xml:space="preserve">14451/2016 </t>
    </r>
    <r>
      <rPr>
        <b/>
        <sz val="11"/>
        <color rgb="FFFF0000"/>
        <rFont val="Calibri"/>
        <family val="2"/>
        <scheme val="minor"/>
      </rPr>
      <t>pad não localizado</t>
    </r>
  </si>
  <si>
    <t>Marque com um  quando encontrar um defeito.</t>
  </si>
  <si>
    <t>6726/2017 E 13341/2017 Transp Passageiros - tái</t>
  </si>
  <si>
    <t xml:space="preserve">5087/2016 ícaras - ETP </t>
  </si>
  <si>
    <t>FALTA DE/INCOMPLETUDE DO ITEM: SOLUÇÕES EISTENTES/JUSTIFICATIVAS DA ESCOLHA DO TIPO DE OBJETO</t>
  </si>
  <si>
    <t>FALTA DE / INCOMPLETUDE DO ITEM:  QUADRO RESUMO CONTENDO OS PRAZOS EIGIDOS NO PB</t>
  </si>
  <si>
    <t>FALTA DE / INCOMPLETUDE DO ITEM:  ANEO COM TERMO DE RECEBIMENTO PROVISÓRIO</t>
  </si>
  <si>
    <t>FALTA DE / INCOMPLETUDE DO ITEM:  ANEO DE ATESTADO PARA PAGAMENTO/RECEBIMENTO DEFINITIVO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</si>
</sst>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1" fillId="0" borderId="0" xfId="0" applyFont="1" applyFill="1" applyAlignment="1">
      <alignment horizontal="center" vertical="center" wrapText="1"/>
    </xf>
    <xf numFmtId="0" fontId="3" fillId="0" borderId="3" xfId="0" applyFont="1" applyBorder="1"/>
    <xf numFmtId="0" fontId="3" fillId="0" borderId="5" xfId="0" applyFont="1" applyBorder="1"/>
    <xf numFmtId="0" fontId="3" fillId="0" borderId="8" xfId="0" applyFont="1" applyBorder="1"/>
    <xf numFmtId="0" fontId="3" fillId="0" borderId="5" xfId="0" applyFont="1" applyFill="1" applyBorder="1"/>
    <xf numFmtId="0" fontId="1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3" fillId="0" borderId="0" xfId="0" applyFont="1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7"/>
  <sheetViews>
    <sheetView tabSelected="1" zoomScale="60" zoomScaleNormal="60" workbookViewId="0">
      <pane ySplit="1" topLeftCell="A2" activePane="bottomLeft" state="frozen"/>
      <selection activeCell="M1" sqref="M1"/>
      <selection pane="bottomLeft" activeCell="C14" sqref="C14"/>
    </sheetView>
  </sheetViews>
  <sheetFormatPr defaultRowHeight="15" x14ac:dyDescent="0.25"/>
  <cols>
    <col min="1" max="1" width="11.5703125" style="22" customWidth="1"/>
    <col min="2" max="2" width="9.85546875" customWidth="1"/>
    <col min="3" max="3" width="105" bestFit="1" customWidth="1"/>
    <col min="4" max="4" width="17.28515625" style="15" customWidth="1"/>
    <col min="5" max="5" width="10.85546875" style="15" customWidth="1"/>
    <col min="6" max="6" width="11.28515625" style="15" customWidth="1"/>
    <col min="7" max="7" width="10.85546875" style="15" customWidth="1"/>
    <col min="8" max="9" width="11.28515625" style="15" customWidth="1"/>
    <col min="10" max="10" width="12.7109375" style="36" customWidth="1"/>
    <col min="11" max="11" width="13.5703125" style="15" customWidth="1"/>
    <col min="12" max="12" width="12.28515625" style="36" customWidth="1"/>
    <col min="13" max="13" width="11.28515625" style="36" customWidth="1"/>
    <col min="14" max="14" width="10.28515625" style="36" customWidth="1"/>
    <col min="15" max="16" width="11.28515625" style="36" customWidth="1"/>
    <col min="17" max="18" width="9.140625" style="36" customWidth="1"/>
    <col min="19" max="19" width="13.28515625" style="36" customWidth="1"/>
    <col min="20" max="20" width="10.28515625" style="36" customWidth="1"/>
    <col min="21" max="21" width="9.140625" style="36" customWidth="1"/>
    <col min="22" max="23" width="10.28515625" customWidth="1"/>
    <col min="24" max="24" width="13.28515625" style="36" customWidth="1"/>
    <col min="25" max="25" width="8.85546875" style="36"/>
    <col min="26" max="26" width="11.28515625" style="36" bestFit="1" customWidth="1"/>
    <col min="27" max="27" width="10.28515625" style="36" bestFit="1" customWidth="1"/>
    <col min="28" max="28" width="11.140625" style="36" bestFit="1" customWidth="1"/>
    <col min="29" max="29" width="12.5703125" style="36" bestFit="1" customWidth="1"/>
    <col min="30" max="30" width="14" style="36" bestFit="1" customWidth="1"/>
    <col min="31" max="32" width="13" style="36" bestFit="1" customWidth="1"/>
    <col min="33" max="33" width="10.28515625" style="36" bestFit="1" customWidth="1"/>
    <col min="34" max="34" width="11.28515625" style="36" bestFit="1" customWidth="1"/>
    <col min="35" max="35" width="11.28515625" bestFit="1" customWidth="1"/>
  </cols>
  <sheetData>
    <row r="1" spans="1:52" x14ac:dyDescent="0.25">
      <c r="B1" s="53" t="s">
        <v>116</v>
      </c>
      <c r="C1" s="53"/>
      <c r="D1" s="14"/>
      <c r="E1" s="14"/>
      <c r="F1" s="14"/>
      <c r="G1" s="14"/>
      <c r="H1" s="14"/>
      <c r="I1" s="14"/>
      <c r="K1" s="14"/>
      <c r="AM1" s="56" t="s">
        <v>26</v>
      </c>
      <c r="AN1" s="56"/>
    </row>
    <row r="2" spans="1:52" ht="120" x14ac:dyDescent="0.25">
      <c r="B2" s="53"/>
      <c r="C2" s="53"/>
      <c r="D2" s="16" t="s">
        <v>40</v>
      </c>
      <c r="E2" s="16" t="s">
        <v>41</v>
      </c>
      <c r="F2" s="16" t="s">
        <v>42</v>
      </c>
      <c r="G2" s="16" t="s">
        <v>45</v>
      </c>
      <c r="H2" s="16" t="s">
        <v>47</v>
      </c>
      <c r="I2" s="16" t="s">
        <v>54</v>
      </c>
      <c r="J2" s="28" t="s">
        <v>56</v>
      </c>
      <c r="K2" s="16" t="s">
        <v>61</v>
      </c>
      <c r="L2" s="28" t="s">
        <v>117</v>
      </c>
      <c r="M2" s="28" t="s">
        <v>69</v>
      </c>
      <c r="N2" s="28" t="s">
        <v>72</v>
      </c>
      <c r="O2" s="28" t="s">
        <v>73</v>
      </c>
      <c r="P2" s="28" t="s">
        <v>75</v>
      </c>
      <c r="Q2" s="28" t="s">
        <v>77</v>
      </c>
      <c r="R2" s="40" t="s">
        <v>81</v>
      </c>
      <c r="S2" s="28" t="s">
        <v>83</v>
      </c>
      <c r="T2" s="28" t="s">
        <v>88</v>
      </c>
      <c r="U2" s="28" t="s">
        <v>89</v>
      </c>
      <c r="V2" s="16" t="s">
        <v>90</v>
      </c>
      <c r="W2" s="16" t="s">
        <v>92</v>
      </c>
      <c r="X2" s="46" t="s">
        <v>93</v>
      </c>
      <c r="Y2" s="23" t="s">
        <v>32</v>
      </c>
      <c r="Z2" s="23" t="s">
        <v>96</v>
      </c>
      <c r="AA2" s="23" t="s">
        <v>97</v>
      </c>
      <c r="AB2" s="46" t="s">
        <v>98</v>
      </c>
      <c r="AC2" s="46" t="s">
        <v>103</v>
      </c>
      <c r="AD2" s="46" t="s">
        <v>118</v>
      </c>
      <c r="AE2" s="46" t="s">
        <v>107</v>
      </c>
      <c r="AF2" s="46" t="s">
        <v>112</v>
      </c>
      <c r="AG2" s="46" t="s">
        <v>113</v>
      </c>
      <c r="AH2" s="46" t="s">
        <v>114</v>
      </c>
      <c r="AI2" s="46" t="s">
        <v>115</v>
      </c>
      <c r="AJ2" s="16" t="s">
        <v>23</v>
      </c>
      <c r="AK2" s="16" t="s">
        <v>24</v>
      </c>
      <c r="AM2" s="56"/>
      <c r="AN2" s="56"/>
      <c r="AO2" s="54"/>
    </row>
    <row r="3" spans="1:52" ht="15" customHeight="1" x14ac:dyDescent="0.25">
      <c r="B3" s="53"/>
      <c r="C3" s="53"/>
      <c r="D3" s="16" t="s">
        <v>27</v>
      </c>
      <c r="E3" s="16" t="s">
        <v>27</v>
      </c>
      <c r="F3" s="16" t="s">
        <v>27</v>
      </c>
      <c r="G3" s="16" t="s">
        <v>27</v>
      </c>
      <c r="H3" s="16" t="s">
        <v>27</v>
      </c>
      <c r="I3" s="16" t="s">
        <v>27</v>
      </c>
      <c r="J3" s="28" t="s">
        <v>28</v>
      </c>
      <c r="K3" s="16" t="s">
        <v>28</v>
      </c>
      <c r="L3" s="28" t="s">
        <v>28</v>
      </c>
      <c r="M3" s="28" t="s">
        <v>28</v>
      </c>
      <c r="N3" s="28" t="s">
        <v>28</v>
      </c>
      <c r="O3" s="28" t="s">
        <v>28</v>
      </c>
      <c r="P3" s="28" t="s">
        <v>29</v>
      </c>
      <c r="Q3" s="28" t="s">
        <v>29</v>
      </c>
      <c r="R3" s="40" t="s">
        <v>30</v>
      </c>
      <c r="S3" s="28" t="s">
        <v>30</v>
      </c>
      <c r="T3" s="28" t="s">
        <v>30</v>
      </c>
      <c r="U3" s="28" t="s">
        <v>30</v>
      </c>
      <c r="V3" s="16" t="s">
        <v>30</v>
      </c>
      <c r="W3" s="16" t="s">
        <v>30</v>
      </c>
      <c r="X3" s="46" t="s">
        <v>30</v>
      </c>
      <c r="Y3" s="46" t="s">
        <v>31</v>
      </c>
      <c r="Z3" s="46" t="s">
        <v>31</v>
      </c>
      <c r="AA3" s="46" t="s">
        <v>31</v>
      </c>
      <c r="AB3" s="46" t="s">
        <v>31</v>
      </c>
      <c r="AC3" s="46" t="s">
        <v>31</v>
      </c>
      <c r="AD3" s="46" t="s">
        <v>31</v>
      </c>
      <c r="AE3" s="46" t="s">
        <v>33</v>
      </c>
      <c r="AF3" s="46" t="s">
        <v>34</v>
      </c>
      <c r="AG3" s="46" t="s">
        <v>34</v>
      </c>
      <c r="AH3" s="46" t="s">
        <v>34</v>
      </c>
      <c r="AI3" s="16"/>
      <c r="AJ3" s="16"/>
      <c r="AK3" s="16"/>
      <c r="AM3" s="56"/>
      <c r="AN3" s="56"/>
      <c r="AO3" s="54"/>
    </row>
    <row r="4" spans="1:52" ht="15" customHeight="1" x14ac:dyDescent="0.25">
      <c r="B4" s="53"/>
      <c r="C4" s="53"/>
      <c r="D4" s="15" t="s">
        <v>5</v>
      </c>
      <c r="E4" s="15" t="s">
        <v>5</v>
      </c>
      <c r="F4" s="15" t="s">
        <v>5</v>
      </c>
      <c r="G4" s="15" t="s">
        <v>5</v>
      </c>
      <c r="H4" s="15" t="s">
        <v>5</v>
      </c>
      <c r="I4" s="15" t="s">
        <v>5</v>
      </c>
      <c r="J4" s="15" t="s">
        <v>5</v>
      </c>
      <c r="K4" s="15" t="s">
        <v>5</v>
      </c>
      <c r="L4" s="15" t="s">
        <v>5</v>
      </c>
      <c r="M4" s="15" t="s">
        <v>5</v>
      </c>
      <c r="N4" s="15" t="s">
        <v>5</v>
      </c>
      <c r="O4" s="15" t="s">
        <v>5</v>
      </c>
      <c r="P4" s="15" t="s">
        <v>5</v>
      </c>
      <c r="Q4" s="15" t="s">
        <v>5</v>
      </c>
      <c r="R4" s="15" t="s">
        <v>5</v>
      </c>
      <c r="S4" s="15" t="s">
        <v>5</v>
      </c>
      <c r="T4" s="15" t="s">
        <v>5</v>
      </c>
      <c r="U4" s="15" t="s">
        <v>5</v>
      </c>
      <c r="V4" s="15" t="s">
        <v>5</v>
      </c>
      <c r="W4" s="15" t="s">
        <v>5</v>
      </c>
      <c r="X4" s="15" t="s">
        <v>5</v>
      </c>
      <c r="Y4" s="15" t="s">
        <v>5</v>
      </c>
      <c r="Z4" s="15" t="s">
        <v>5</v>
      </c>
      <c r="AA4" s="15" t="s">
        <v>5</v>
      </c>
      <c r="AB4" s="15" t="s">
        <v>5</v>
      </c>
      <c r="AC4" s="15" t="s">
        <v>5</v>
      </c>
      <c r="AD4" s="15" t="s">
        <v>5</v>
      </c>
      <c r="AE4" s="15" t="s">
        <v>5</v>
      </c>
      <c r="AF4" s="15" t="s">
        <v>5</v>
      </c>
      <c r="AG4" s="15" t="s">
        <v>5</v>
      </c>
      <c r="AH4" s="15" t="s">
        <v>5</v>
      </c>
      <c r="AI4" s="15" t="s">
        <v>5</v>
      </c>
      <c r="AJ4" s="15" t="s">
        <v>5</v>
      </c>
      <c r="AK4" s="15" t="s">
        <v>5</v>
      </c>
      <c r="AM4" s="56"/>
      <c r="AN4" s="56"/>
      <c r="AO4" s="54"/>
    </row>
    <row r="5" spans="1:52" ht="15.75" thickBot="1" x14ac:dyDescent="0.3">
      <c r="B5" s="4" t="s">
        <v>8</v>
      </c>
      <c r="D5" s="3"/>
      <c r="E5" s="3"/>
      <c r="F5" s="3"/>
      <c r="G5" s="3"/>
      <c r="H5" s="3"/>
      <c r="I5" s="3"/>
      <c r="AM5" s="56"/>
      <c r="AN5" s="56"/>
      <c r="AO5" s="55"/>
      <c r="AX5" t="s">
        <v>6</v>
      </c>
      <c r="AZ5" t="s">
        <v>7</v>
      </c>
    </row>
    <row r="6" spans="1:52" ht="15" customHeight="1" x14ac:dyDescent="0.25">
      <c r="A6" s="51" t="s">
        <v>1</v>
      </c>
      <c r="B6" s="19">
        <v>1</v>
      </c>
      <c r="C6" s="24" t="s">
        <v>11</v>
      </c>
      <c r="D6" s="6"/>
      <c r="E6" s="31" t="s">
        <v>36</v>
      </c>
      <c r="F6" s="6"/>
      <c r="G6" s="31" t="s">
        <v>48</v>
      </c>
      <c r="H6" s="6"/>
      <c r="I6" s="31" t="s">
        <v>55</v>
      </c>
      <c r="J6" s="37"/>
      <c r="K6" s="6"/>
      <c r="L6" s="37"/>
      <c r="M6" s="41" t="s">
        <v>78</v>
      </c>
      <c r="N6" s="37"/>
      <c r="O6" s="37"/>
      <c r="P6" s="41" t="s">
        <v>78</v>
      </c>
      <c r="Q6" s="37"/>
      <c r="R6" s="37"/>
      <c r="S6" s="37"/>
      <c r="T6" s="37"/>
      <c r="U6" s="37"/>
      <c r="V6" s="5"/>
      <c r="W6" s="5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5"/>
      <c r="AJ6" s="5"/>
      <c r="AK6" s="7"/>
      <c r="AM6" s="49">
        <f>COUNTIF(D6:AK6,"")</f>
        <v>29</v>
      </c>
      <c r="AN6" s="49"/>
    </row>
    <row r="7" spans="1:52" ht="15.75" x14ac:dyDescent="0.25">
      <c r="A7" s="50"/>
      <c r="B7" s="20">
        <v>2</v>
      </c>
      <c r="C7" s="25" t="s">
        <v>9</v>
      </c>
      <c r="D7" s="9"/>
      <c r="E7" s="30" t="s">
        <v>37</v>
      </c>
      <c r="F7" s="9"/>
      <c r="G7" s="30" t="s">
        <v>49</v>
      </c>
      <c r="H7" s="9"/>
      <c r="I7" s="30" t="s">
        <v>57</v>
      </c>
      <c r="J7" s="38"/>
      <c r="K7" s="9"/>
      <c r="L7" s="38"/>
      <c r="M7" s="45" t="s">
        <v>79</v>
      </c>
      <c r="N7" s="38"/>
      <c r="O7" s="38"/>
      <c r="P7" s="45" t="s">
        <v>79</v>
      </c>
      <c r="Q7" s="38"/>
      <c r="R7" s="38"/>
      <c r="S7" s="38"/>
      <c r="T7" s="38"/>
      <c r="U7" s="38"/>
      <c r="V7" s="8"/>
      <c r="W7" s="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8"/>
      <c r="AJ7" s="8"/>
      <c r="AK7" s="10"/>
      <c r="AM7" s="49">
        <f>COUNTIF(D7:AK7,"")</f>
        <v>29</v>
      </c>
      <c r="AN7" s="49"/>
    </row>
    <row r="8" spans="1:52" ht="16.5" thickBot="1" x14ac:dyDescent="0.3">
      <c r="A8" s="52"/>
      <c r="B8" s="21">
        <v>3</v>
      </c>
      <c r="C8" s="26" t="s">
        <v>10</v>
      </c>
      <c r="D8" s="12"/>
      <c r="E8" s="12"/>
      <c r="F8" s="12"/>
      <c r="G8" s="33"/>
      <c r="H8" s="12"/>
      <c r="I8" s="12"/>
      <c r="J8" s="39"/>
      <c r="K8" s="12"/>
      <c r="L8" s="39"/>
      <c r="M8" s="39"/>
      <c r="N8" s="39"/>
      <c r="O8" s="39"/>
      <c r="P8" s="39"/>
      <c r="Q8" s="39"/>
      <c r="R8" s="39"/>
      <c r="S8" s="39"/>
      <c r="T8" s="39"/>
      <c r="U8" s="39"/>
      <c r="V8" s="11"/>
      <c r="W8" s="11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11"/>
      <c r="AJ8" s="11"/>
      <c r="AK8" s="13"/>
      <c r="AM8" s="49">
        <f>COUNTIF(D8:AK8,"")</f>
        <v>34</v>
      </c>
      <c r="AN8" s="49"/>
    </row>
    <row r="9" spans="1:52" ht="15.75" x14ac:dyDescent="0.25">
      <c r="A9" s="29"/>
      <c r="B9" s="20">
        <v>4</v>
      </c>
      <c r="C9" s="25" t="s">
        <v>50</v>
      </c>
      <c r="D9" s="9"/>
      <c r="E9" s="9"/>
      <c r="F9" s="9"/>
      <c r="G9" s="30"/>
      <c r="H9" s="9"/>
      <c r="I9" s="9"/>
      <c r="J9" s="38"/>
      <c r="K9" s="9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8"/>
      <c r="AJ9" s="8"/>
      <c r="AK9" s="10"/>
      <c r="AM9" s="49">
        <f>COUNTIF(D9:AK9,"")</f>
        <v>34</v>
      </c>
      <c r="AN9" s="49"/>
    </row>
    <row r="10" spans="1:52" ht="16.5" thickBot="1" x14ac:dyDescent="0.3">
      <c r="A10" s="29"/>
      <c r="B10" s="20">
        <v>5</v>
      </c>
      <c r="C10" s="35" t="s">
        <v>91</v>
      </c>
      <c r="D10" s="9"/>
      <c r="E10" s="9"/>
      <c r="F10" s="9"/>
      <c r="G10" s="34"/>
      <c r="H10" s="9"/>
      <c r="I10" s="9"/>
      <c r="J10" s="38"/>
      <c r="K10" s="9"/>
      <c r="L10" s="38"/>
      <c r="M10" s="38"/>
      <c r="N10" s="38"/>
      <c r="O10" s="38"/>
      <c r="P10" s="38"/>
      <c r="Q10" s="38"/>
      <c r="R10" s="38"/>
      <c r="S10" s="45" t="s">
        <v>84</v>
      </c>
      <c r="T10" s="38"/>
      <c r="U10" s="38"/>
      <c r="V10" s="38"/>
      <c r="W10" s="8"/>
      <c r="X10" s="45" t="s">
        <v>84</v>
      </c>
      <c r="Y10" s="38"/>
      <c r="Z10" s="38"/>
      <c r="AA10" s="38"/>
      <c r="AB10" s="38"/>
      <c r="AC10" s="38"/>
      <c r="AD10" s="45" t="s">
        <v>84</v>
      </c>
      <c r="AE10" s="45" t="s">
        <v>84</v>
      </c>
      <c r="AF10" s="45" t="s">
        <v>84</v>
      </c>
      <c r="AG10" s="48"/>
      <c r="AH10" s="38"/>
      <c r="AI10" s="8"/>
      <c r="AJ10" s="8"/>
      <c r="AK10" s="10"/>
      <c r="AM10" s="49">
        <f>COUNTIF(D10:AK10,"")</f>
        <v>29</v>
      </c>
      <c r="AN10" s="49"/>
    </row>
    <row r="11" spans="1:52" ht="15" customHeight="1" x14ac:dyDescent="0.25">
      <c r="A11" s="51" t="s">
        <v>0</v>
      </c>
      <c r="B11" s="20">
        <v>6</v>
      </c>
      <c r="C11" s="27" t="s">
        <v>108</v>
      </c>
      <c r="D11" s="9"/>
      <c r="E11" s="9"/>
      <c r="F11" s="9"/>
      <c r="G11" s="9"/>
      <c r="H11" s="9"/>
      <c r="S11" s="47" t="s">
        <v>85</v>
      </c>
      <c r="V11" s="36"/>
      <c r="X11" s="47" t="s">
        <v>95</v>
      </c>
      <c r="AD11" s="47" t="s">
        <v>104</v>
      </c>
      <c r="AE11" s="47" t="s">
        <v>109</v>
      </c>
      <c r="AF11" s="47" t="s">
        <v>95</v>
      </c>
      <c r="AG11" s="47"/>
      <c r="AK11" s="10"/>
      <c r="AM11" s="49">
        <f>COUNTIF(D11:AK11,"")</f>
        <v>29</v>
      </c>
      <c r="AN11" s="49"/>
    </row>
    <row r="12" spans="1:52" ht="15" customHeight="1" x14ac:dyDescent="0.25">
      <c r="A12" s="50"/>
      <c r="B12" s="20">
        <v>7</v>
      </c>
      <c r="C12" s="25" t="s">
        <v>12</v>
      </c>
      <c r="D12" s="9"/>
      <c r="E12" s="9"/>
      <c r="F12" s="9"/>
      <c r="G12" s="9"/>
      <c r="H12" s="9"/>
      <c r="S12" s="47" t="s">
        <v>86</v>
      </c>
      <c r="V12" s="36"/>
      <c r="X12" s="47"/>
      <c r="AD12" s="47" t="s">
        <v>106</v>
      </c>
      <c r="AE12" s="47" t="s">
        <v>110</v>
      </c>
      <c r="AK12" s="10"/>
      <c r="AM12" s="49">
        <f>COUNTIF(D12:AK12,"")</f>
        <v>31</v>
      </c>
      <c r="AN12" s="49"/>
    </row>
    <row r="13" spans="1:52" ht="15.75" x14ac:dyDescent="0.25">
      <c r="A13" s="50"/>
      <c r="B13" s="20">
        <v>8</v>
      </c>
      <c r="C13" s="25" t="s">
        <v>62</v>
      </c>
      <c r="D13" s="9"/>
      <c r="E13" s="9"/>
      <c r="F13" s="9"/>
      <c r="G13" s="9"/>
      <c r="H13" s="9"/>
      <c r="S13" s="47" t="s">
        <v>87</v>
      </c>
      <c r="V13" s="36"/>
      <c r="X13" s="47"/>
      <c r="AD13" s="47" t="s">
        <v>105</v>
      </c>
      <c r="AK13" s="10"/>
      <c r="AM13" s="49">
        <f>COUNTIF(D13:AK13,"")</f>
        <v>32</v>
      </c>
      <c r="AN13" s="49"/>
    </row>
    <row r="14" spans="1:52" ht="15.75" x14ac:dyDescent="0.25">
      <c r="A14" s="50"/>
      <c r="B14" s="20">
        <v>9</v>
      </c>
      <c r="C14" s="25" t="s">
        <v>101</v>
      </c>
      <c r="D14" s="9"/>
      <c r="E14" s="9"/>
      <c r="F14" s="9"/>
      <c r="G14" s="9"/>
      <c r="H14" s="9"/>
      <c r="R14" s="43"/>
      <c r="V14" s="36"/>
      <c r="AK14" s="10"/>
      <c r="AM14" s="49">
        <f>COUNTIF(D14:AK14,"")</f>
        <v>34</v>
      </c>
      <c r="AN14" s="49"/>
    </row>
    <row r="15" spans="1:52" ht="15.75" x14ac:dyDescent="0.25">
      <c r="A15" s="50"/>
      <c r="B15" s="20">
        <v>10</v>
      </c>
      <c r="C15" s="25" t="s">
        <v>64</v>
      </c>
      <c r="D15" s="9"/>
      <c r="E15" s="9"/>
      <c r="F15" s="9"/>
      <c r="G15" s="9"/>
      <c r="H15" s="9"/>
      <c r="V15" s="36"/>
      <c r="AK15" s="10"/>
      <c r="AM15" s="49">
        <f>COUNTIF(D15:AK15,"")</f>
        <v>34</v>
      </c>
      <c r="AN15" s="49"/>
    </row>
    <row r="16" spans="1:52" ht="15.75" x14ac:dyDescent="0.25">
      <c r="A16" s="50"/>
      <c r="B16" s="20">
        <v>11</v>
      </c>
      <c r="C16" s="25" t="s">
        <v>102</v>
      </c>
      <c r="D16" s="9"/>
      <c r="E16" s="9"/>
      <c r="F16" s="9"/>
      <c r="G16" s="9"/>
      <c r="H16" s="9"/>
      <c r="V16" s="36"/>
      <c r="AK16" s="10"/>
      <c r="AM16" s="49">
        <f>COUNTIF(D16:AK16,"")</f>
        <v>34</v>
      </c>
      <c r="AN16" s="49"/>
    </row>
    <row r="17" spans="1:48" ht="15.75" x14ac:dyDescent="0.25">
      <c r="A17" s="50"/>
      <c r="B17" s="20">
        <v>12</v>
      </c>
      <c r="C17" s="25" t="s">
        <v>60</v>
      </c>
      <c r="D17" s="9"/>
      <c r="E17" s="9"/>
      <c r="F17" s="9"/>
      <c r="G17" s="9"/>
      <c r="H17" s="9"/>
      <c r="V17" s="36"/>
      <c r="AK17" s="10"/>
      <c r="AM17" s="49">
        <f>COUNTIF(D17:AK17,"")</f>
        <v>34</v>
      </c>
      <c r="AN17" s="49"/>
    </row>
    <row r="18" spans="1:48" ht="17.45" customHeight="1" x14ac:dyDescent="0.25">
      <c r="A18" s="50"/>
      <c r="B18" s="20">
        <v>13</v>
      </c>
      <c r="C18" s="25" t="s">
        <v>74</v>
      </c>
      <c r="D18" s="9"/>
      <c r="E18" s="9"/>
      <c r="F18" s="9"/>
      <c r="G18" s="9"/>
      <c r="H18" s="9"/>
      <c r="V18" s="36"/>
      <c r="AK18" s="10"/>
      <c r="AM18" s="49">
        <f>COUNTIF(D18:AK18,"")</f>
        <v>34</v>
      </c>
      <c r="AN18" s="49"/>
    </row>
    <row r="19" spans="1:48" ht="15.75" x14ac:dyDescent="0.25">
      <c r="A19" s="50"/>
      <c r="B19" s="20">
        <v>14</v>
      </c>
      <c r="C19" s="25" t="s">
        <v>59</v>
      </c>
      <c r="D19" s="9"/>
      <c r="E19" s="9"/>
      <c r="F19" s="9"/>
      <c r="G19" s="9"/>
      <c r="H19" s="9"/>
      <c r="V19" s="36"/>
      <c r="AK19" s="10"/>
      <c r="AM19" s="49">
        <f>COUNTIF(D19:AK19,"")</f>
        <v>34</v>
      </c>
      <c r="AN19" s="49"/>
    </row>
    <row r="20" spans="1:48" ht="15.75" x14ac:dyDescent="0.25">
      <c r="A20" s="50"/>
      <c r="B20" s="20">
        <v>15</v>
      </c>
      <c r="C20" s="25" t="s">
        <v>58</v>
      </c>
      <c r="D20" s="9"/>
      <c r="E20" s="9"/>
      <c r="F20" s="9"/>
      <c r="G20" s="9"/>
      <c r="H20" s="9"/>
      <c r="K20" s="9"/>
      <c r="V20" s="36"/>
      <c r="AK20" s="10"/>
      <c r="AM20" s="49">
        <f>COUNTIF(D20:AK20,"")</f>
        <v>34</v>
      </c>
      <c r="AN20" s="49"/>
    </row>
    <row r="21" spans="1:48" ht="15.75" x14ac:dyDescent="0.25">
      <c r="A21" s="50"/>
      <c r="B21" s="20">
        <v>16</v>
      </c>
      <c r="C21" s="25" t="s">
        <v>119</v>
      </c>
      <c r="D21" s="9"/>
      <c r="E21" s="9"/>
      <c r="F21" s="9"/>
      <c r="G21" s="9"/>
      <c r="H21" s="9"/>
      <c r="K21" s="9"/>
      <c r="V21" s="36"/>
      <c r="AK21" s="10"/>
      <c r="AM21" s="49">
        <f>COUNTIF(D21:AK21,"")</f>
        <v>34</v>
      </c>
      <c r="AN21" s="49"/>
    </row>
    <row r="22" spans="1:48" ht="15.75" x14ac:dyDescent="0.25">
      <c r="A22" s="50"/>
      <c r="B22" s="20">
        <v>17</v>
      </c>
      <c r="C22" s="25" t="s">
        <v>66</v>
      </c>
      <c r="D22" s="9"/>
      <c r="E22" s="9"/>
      <c r="F22" s="9"/>
      <c r="G22" s="9"/>
      <c r="H22" s="9"/>
      <c r="K22" s="9"/>
      <c r="V22" s="36"/>
      <c r="AK22" s="10"/>
      <c r="AM22" s="49">
        <f>COUNTIF(D22:AK22,"")</f>
        <v>34</v>
      </c>
      <c r="AN22" s="49"/>
    </row>
    <row r="23" spans="1:48" ht="15.75" x14ac:dyDescent="0.25">
      <c r="A23" s="50"/>
      <c r="B23" s="20">
        <v>18</v>
      </c>
      <c r="C23" s="25" t="s">
        <v>82</v>
      </c>
      <c r="D23" s="9"/>
      <c r="E23" s="9"/>
      <c r="F23" s="9"/>
      <c r="G23" s="9"/>
      <c r="H23" s="9"/>
      <c r="K23" s="9"/>
      <c r="V23" s="36"/>
      <c r="AK23" s="10"/>
      <c r="AM23" s="49">
        <f>COUNTIF(D23:AK23,"")</f>
        <v>34</v>
      </c>
      <c r="AN23" s="49"/>
    </row>
    <row r="24" spans="1:48" ht="15.75" x14ac:dyDescent="0.25">
      <c r="A24" s="50"/>
      <c r="B24" s="20">
        <v>19</v>
      </c>
      <c r="C24" s="25" t="s">
        <v>63</v>
      </c>
      <c r="D24" s="9"/>
      <c r="E24" s="9"/>
      <c r="F24" s="9"/>
      <c r="G24" s="9"/>
      <c r="H24" s="9"/>
      <c r="K24" s="9"/>
      <c r="L24" s="32"/>
      <c r="V24" s="36"/>
      <c r="AK24" s="10"/>
      <c r="AM24" s="49">
        <f>COUNTIF(D24:AK24,"")</f>
        <v>34</v>
      </c>
      <c r="AN24" s="49"/>
    </row>
    <row r="25" spans="1:48" ht="15.75" x14ac:dyDescent="0.25">
      <c r="A25" s="50"/>
      <c r="B25" s="20">
        <v>20</v>
      </c>
      <c r="C25" s="25" t="s">
        <v>65</v>
      </c>
      <c r="D25" s="9"/>
      <c r="E25" s="9"/>
      <c r="F25" s="9"/>
      <c r="G25" s="9"/>
      <c r="H25" s="9"/>
      <c r="V25" s="36"/>
      <c r="AK25" s="10"/>
      <c r="AM25" s="49">
        <f>COUNTIF(D25:AK25,"")</f>
        <v>34</v>
      </c>
      <c r="AN25" s="49"/>
      <c r="AV25" s="9">
        <f>COUNTIF(D25:J25,"")</f>
        <v>7</v>
      </c>
    </row>
    <row r="26" spans="1:48" ht="15.75" x14ac:dyDescent="0.25">
      <c r="A26" s="50"/>
      <c r="B26" s="20">
        <v>21</v>
      </c>
      <c r="C26" s="25" t="s">
        <v>21</v>
      </c>
      <c r="D26" s="9"/>
      <c r="E26" s="9"/>
      <c r="F26" s="9"/>
      <c r="G26" s="9"/>
      <c r="H26" s="9"/>
      <c r="V26" s="36"/>
      <c r="AK26" s="10"/>
      <c r="AM26" s="49">
        <f>COUNTIF(D26:AK26,"")</f>
        <v>34</v>
      </c>
      <c r="AN26" s="49"/>
      <c r="AV26" s="9">
        <f>COUNTIF(D26:J26,"")</f>
        <v>7</v>
      </c>
    </row>
    <row r="27" spans="1:48" ht="15.75" x14ac:dyDescent="0.25">
      <c r="A27" s="50"/>
      <c r="B27" s="20">
        <v>22</v>
      </c>
      <c r="C27" s="25" t="s">
        <v>44</v>
      </c>
      <c r="D27" s="18"/>
      <c r="E27" s="9"/>
      <c r="F27" s="9"/>
      <c r="G27" s="9"/>
      <c r="H27" s="9"/>
      <c r="O27" s="43"/>
      <c r="V27" s="36"/>
      <c r="AK27" s="10"/>
      <c r="AM27" s="49">
        <f>COUNTIF(D27:AK27,"")</f>
        <v>34</v>
      </c>
      <c r="AN27" s="49"/>
      <c r="AV27" s="9"/>
    </row>
    <row r="28" spans="1:48" ht="15.75" x14ac:dyDescent="0.25">
      <c r="A28" s="50"/>
      <c r="B28" s="20">
        <v>23</v>
      </c>
      <c r="C28" s="25" t="s">
        <v>43</v>
      </c>
      <c r="D28" s="32"/>
      <c r="E28" s="30"/>
      <c r="F28" s="9"/>
      <c r="G28" s="9"/>
      <c r="H28" s="9"/>
      <c r="V28" s="36"/>
      <c r="AK28" s="10"/>
      <c r="AM28" s="49">
        <f>COUNTIF(D28:AK28,"")</f>
        <v>34</v>
      </c>
      <c r="AN28" s="49"/>
      <c r="AV28" s="9">
        <f>COUNTIF(D28:J28,"")</f>
        <v>7</v>
      </c>
    </row>
    <row r="29" spans="1:48" ht="16.5" thickBot="1" x14ac:dyDescent="0.3">
      <c r="A29" s="52"/>
      <c r="B29" s="20"/>
      <c r="C29" s="25"/>
      <c r="D29" s="9"/>
      <c r="E29" s="30"/>
      <c r="F29" s="9"/>
      <c r="G29" s="9"/>
      <c r="H29" s="9"/>
      <c r="V29" s="36"/>
      <c r="AK29" s="10"/>
      <c r="AM29" s="49">
        <f>COUNTIF(D29:AK29,"")</f>
        <v>34</v>
      </c>
      <c r="AN29" s="49"/>
      <c r="AV29" s="9"/>
    </row>
    <row r="30" spans="1:48" ht="15" customHeight="1" x14ac:dyDescent="0.25">
      <c r="A30" s="51" t="s">
        <v>2</v>
      </c>
      <c r="B30" s="19">
        <v>23</v>
      </c>
      <c r="C30" s="24" t="s">
        <v>39</v>
      </c>
      <c r="D30" s="17"/>
      <c r="E30" s="6"/>
      <c r="F30" s="6"/>
      <c r="G30" s="6"/>
      <c r="H30" s="6"/>
      <c r="I30" s="6"/>
      <c r="J30" s="37"/>
      <c r="K30" s="6"/>
      <c r="L30" s="37"/>
      <c r="M30" s="37"/>
      <c r="N30" s="37"/>
      <c r="O30" s="42"/>
      <c r="P30" s="37"/>
      <c r="Q30" s="37"/>
      <c r="R30" s="44"/>
      <c r="S30" s="37"/>
      <c r="T30" s="37"/>
      <c r="U30" s="37"/>
      <c r="V30" s="37"/>
      <c r="W30" s="5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5"/>
      <c r="AJ30" s="5"/>
      <c r="AK30" s="7"/>
      <c r="AM30" s="49">
        <f>COUNTIF(D30:AK30,"")</f>
        <v>34</v>
      </c>
      <c r="AN30" s="49"/>
      <c r="AV30" s="9">
        <f>COUNTIF(D30:J30,"")</f>
        <v>7</v>
      </c>
    </row>
    <row r="31" spans="1:48" ht="15.75" x14ac:dyDescent="0.25">
      <c r="A31" s="50"/>
      <c r="B31" s="20">
        <v>24</v>
      </c>
      <c r="C31" s="25" t="s">
        <v>35</v>
      </c>
      <c r="D31" s="9"/>
      <c r="E31" s="9"/>
      <c r="F31" s="9"/>
      <c r="G31" s="9"/>
      <c r="H31" s="9"/>
      <c r="I31" s="9"/>
      <c r="J31" s="38"/>
      <c r="K31" s="9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8"/>
      <c r="AJ31" s="8"/>
      <c r="AK31" s="10"/>
      <c r="AM31" s="49">
        <f>COUNTIF(D31:AK31,"")</f>
        <v>34</v>
      </c>
      <c r="AN31" s="49"/>
      <c r="AV31" s="9">
        <f>COUNTIF(D31:J31,"")</f>
        <v>7</v>
      </c>
    </row>
    <row r="32" spans="1:48" ht="15.75" x14ac:dyDescent="0.25">
      <c r="A32" s="50"/>
      <c r="B32" s="20">
        <v>25</v>
      </c>
      <c r="C32" s="25" t="s">
        <v>35</v>
      </c>
      <c r="D32" s="9"/>
      <c r="E32" s="9"/>
      <c r="F32" s="9"/>
      <c r="G32" s="9"/>
      <c r="H32" s="9"/>
      <c r="I32" s="9"/>
      <c r="J32" s="38"/>
      <c r="K32" s="9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8"/>
      <c r="AJ32" s="8"/>
      <c r="AK32" s="10"/>
      <c r="AM32" s="49">
        <f>COUNTIF(D32:AK32,"")</f>
        <v>34</v>
      </c>
      <c r="AN32" s="49"/>
      <c r="AV32" s="9">
        <f>COUNTIF(D32:J32,"")</f>
        <v>7</v>
      </c>
    </row>
    <row r="33" spans="1:48" ht="16.5" thickBot="1" x14ac:dyDescent="0.3">
      <c r="A33" s="52"/>
      <c r="B33" s="21">
        <v>26</v>
      </c>
      <c r="C33" s="26" t="s">
        <v>35</v>
      </c>
      <c r="D33" s="12"/>
      <c r="E33" s="12"/>
      <c r="F33" s="12"/>
      <c r="G33" s="12"/>
      <c r="H33" s="12"/>
      <c r="I33" s="12"/>
      <c r="J33" s="39"/>
      <c r="K33" s="12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11"/>
      <c r="W33" s="11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11"/>
      <c r="AJ33" s="11"/>
      <c r="AK33" s="13"/>
      <c r="AM33" s="49">
        <f>COUNTIF(D33:AK33,"")</f>
        <v>34</v>
      </c>
      <c r="AN33" s="49"/>
      <c r="AV33" s="9">
        <f>COUNTIF(D33:J33,"")</f>
        <v>7</v>
      </c>
    </row>
    <row r="34" spans="1:48" ht="15" customHeight="1" x14ac:dyDescent="0.25">
      <c r="A34" s="50" t="s">
        <v>3</v>
      </c>
      <c r="B34" s="20">
        <v>27</v>
      </c>
      <c r="C34" s="25" t="s">
        <v>70</v>
      </c>
      <c r="D34" s="9"/>
      <c r="E34" s="9"/>
      <c r="F34" s="9"/>
      <c r="G34" s="9"/>
      <c r="H34" s="9"/>
      <c r="AK34" s="10"/>
      <c r="AM34" s="49">
        <f>COUNTIF(D34:AK34,"")</f>
        <v>34</v>
      </c>
      <c r="AN34" s="49"/>
      <c r="AV34" s="9">
        <f>COUNTIF(D34:J34,"")</f>
        <v>7</v>
      </c>
    </row>
    <row r="35" spans="1:48" ht="15" customHeight="1" x14ac:dyDescent="0.25">
      <c r="A35" s="50"/>
      <c r="B35" s="20">
        <v>28</v>
      </c>
      <c r="C35" s="25" t="s">
        <v>13</v>
      </c>
      <c r="D35" s="9"/>
      <c r="E35" s="9"/>
      <c r="F35" s="9"/>
      <c r="G35" s="9"/>
      <c r="H35" s="9"/>
      <c r="K35" s="9"/>
      <c r="O35" s="43"/>
      <c r="P35" s="43"/>
      <c r="AB35" s="47" t="s">
        <v>36</v>
      </c>
      <c r="AC35" s="47" t="s">
        <v>36</v>
      </c>
      <c r="AK35" s="10"/>
      <c r="AM35" s="49">
        <f>COUNTIF(D35:AK35,"")</f>
        <v>32</v>
      </c>
      <c r="AN35" s="49"/>
    </row>
    <row r="36" spans="1:48" ht="15" customHeight="1" x14ac:dyDescent="0.25">
      <c r="A36" s="50"/>
      <c r="B36" s="20">
        <v>29</v>
      </c>
      <c r="C36" s="25" t="s">
        <v>111</v>
      </c>
      <c r="D36" s="9"/>
      <c r="E36" s="9"/>
      <c r="F36" s="9"/>
      <c r="G36" s="9"/>
      <c r="H36" s="9"/>
      <c r="K36" s="9"/>
      <c r="AB36" s="47" t="s">
        <v>99</v>
      </c>
      <c r="AC36" s="47" t="s">
        <v>99</v>
      </c>
      <c r="AK36" s="10"/>
      <c r="AM36" s="49">
        <f>COUNTIF(D36:AK36,"")</f>
        <v>32</v>
      </c>
      <c r="AN36" s="49"/>
    </row>
    <row r="37" spans="1:48" ht="15" customHeight="1" x14ac:dyDescent="0.25">
      <c r="A37" s="50"/>
      <c r="B37" s="20">
        <v>30</v>
      </c>
      <c r="C37" s="25" t="s">
        <v>14</v>
      </c>
      <c r="D37" s="9"/>
      <c r="E37" s="9"/>
      <c r="F37" s="9"/>
      <c r="G37" s="9"/>
      <c r="H37" s="9"/>
      <c r="K37" s="9"/>
      <c r="AB37" s="47" t="s">
        <v>100</v>
      </c>
      <c r="AC37" s="47" t="s">
        <v>100</v>
      </c>
      <c r="AK37" s="10"/>
      <c r="AM37" s="49">
        <f>COUNTIF(D37:AK37,"")</f>
        <v>32</v>
      </c>
      <c r="AN37" s="49"/>
    </row>
    <row r="38" spans="1:48" ht="15" customHeight="1" x14ac:dyDescent="0.25">
      <c r="A38" s="50"/>
      <c r="B38" s="20">
        <v>31</v>
      </c>
      <c r="C38" s="25" t="s">
        <v>15</v>
      </c>
      <c r="D38" s="9"/>
      <c r="E38" s="9"/>
      <c r="F38" s="9"/>
      <c r="G38" s="9"/>
      <c r="H38" s="9"/>
      <c r="K38" s="9"/>
      <c r="AK38" s="10"/>
      <c r="AM38" s="49">
        <f>COUNTIF(D38:AK38,"")</f>
        <v>34</v>
      </c>
      <c r="AN38" s="49"/>
    </row>
    <row r="39" spans="1:48" ht="15" customHeight="1" x14ac:dyDescent="0.25">
      <c r="A39" s="50"/>
      <c r="B39" s="20">
        <v>32</v>
      </c>
      <c r="C39" s="25" t="s">
        <v>16</v>
      </c>
      <c r="D39" s="9"/>
      <c r="E39" s="9"/>
      <c r="F39" s="9"/>
      <c r="G39" s="9"/>
      <c r="H39" s="9"/>
      <c r="K39" s="9"/>
      <c r="W39" s="36"/>
      <c r="AK39" s="10"/>
      <c r="AM39" s="49">
        <f>COUNTIF(D39:AK39,"")</f>
        <v>34</v>
      </c>
      <c r="AN39" s="49"/>
    </row>
    <row r="40" spans="1:48" ht="15" customHeight="1" x14ac:dyDescent="0.25">
      <c r="A40" s="50"/>
      <c r="B40" s="20">
        <v>33</v>
      </c>
      <c r="C40" s="25" t="s">
        <v>94</v>
      </c>
      <c r="D40" s="9"/>
      <c r="E40" s="9"/>
      <c r="F40" s="9"/>
      <c r="G40" s="9"/>
      <c r="H40" s="9"/>
      <c r="K40" s="9"/>
      <c r="V40" s="36"/>
      <c r="W40" s="36"/>
      <c r="AK40" s="10"/>
      <c r="AM40" s="49">
        <f>COUNTIF(D40:AK40,"")</f>
        <v>34</v>
      </c>
      <c r="AN40" s="49"/>
    </row>
    <row r="41" spans="1:48" ht="15" customHeight="1" x14ac:dyDescent="0.25">
      <c r="A41" s="50"/>
      <c r="B41" s="20">
        <v>34</v>
      </c>
      <c r="C41" s="25" t="s">
        <v>17</v>
      </c>
      <c r="D41" s="9"/>
      <c r="E41" s="9"/>
      <c r="F41" s="9"/>
      <c r="G41" s="9"/>
      <c r="H41" s="9"/>
      <c r="K41" s="9"/>
      <c r="W41" s="36"/>
      <c r="AK41" s="10"/>
      <c r="AM41" s="49">
        <f>COUNTIF(D41:AK41,"")</f>
        <v>34</v>
      </c>
      <c r="AN41" s="49"/>
    </row>
    <row r="42" spans="1:48" ht="15" customHeight="1" x14ac:dyDescent="0.25">
      <c r="A42" s="50"/>
      <c r="B42" s="20">
        <v>35</v>
      </c>
      <c r="C42" s="25" t="s">
        <v>80</v>
      </c>
      <c r="D42" s="9"/>
      <c r="E42" s="9"/>
      <c r="F42" s="9"/>
      <c r="G42" s="9"/>
      <c r="H42" s="9"/>
      <c r="K42" s="9"/>
      <c r="W42" s="36"/>
      <c r="AK42" s="10"/>
      <c r="AM42" s="49">
        <f>COUNTIF(D42:AK42,"")</f>
        <v>34</v>
      </c>
      <c r="AN42" s="49"/>
    </row>
    <row r="43" spans="1:48" ht="15" customHeight="1" x14ac:dyDescent="0.25">
      <c r="A43" s="50"/>
      <c r="B43" s="20">
        <v>36</v>
      </c>
      <c r="C43" s="25" t="s">
        <v>76</v>
      </c>
      <c r="D43" s="9"/>
      <c r="E43" s="9"/>
      <c r="F43" s="9"/>
      <c r="G43" s="9"/>
      <c r="H43" s="9"/>
      <c r="K43" s="9"/>
      <c r="W43" s="36"/>
      <c r="AK43" s="10"/>
      <c r="AM43" s="49">
        <f>COUNTIF(D43:AK43,"")</f>
        <v>34</v>
      </c>
      <c r="AN43" s="49"/>
    </row>
    <row r="44" spans="1:48" ht="15" customHeight="1" x14ac:dyDescent="0.25">
      <c r="A44" s="50"/>
      <c r="B44" s="20">
        <v>37</v>
      </c>
      <c r="C44" s="25" t="s">
        <v>52</v>
      </c>
      <c r="D44" s="9"/>
      <c r="E44" s="9"/>
      <c r="F44" s="9"/>
      <c r="G44" s="9"/>
      <c r="H44" s="9"/>
      <c r="K44" s="9"/>
      <c r="W44" s="36"/>
      <c r="AK44" s="10"/>
      <c r="AM44" s="49">
        <f>COUNTIF(D44:AK44,"")</f>
        <v>34</v>
      </c>
      <c r="AN44" s="49"/>
    </row>
    <row r="45" spans="1:48" ht="15" customHeight="1" x14ac:dyDescent="0.25">
      <c r="A45" s="50"/>
      <c r="B45" s="20">
        <v>38</v>
      </c>
      <c r="C45" s="25" t="s">
        <v>120</v>
      </c>
      <c r="D45" s="9"/>
      <c r="E45" s="9"/>
      <c r="F45" s="9"/>
      <c r="G45" s="9"/>
      <c r="H45" s="9"/>
      <c r="K45" s="9"/>
      <c r="W45" s="36"/>
      <c r="AK45" s="10"/>
      <c r="AM45" s="49">
        <f>COUNTIF(D45:AK45,"")</f>
        <v>34</v>
      </c>
      <c r="AN45" s="49"/>
    </row>
    <row r="46" spans="1:48" ht="15" customHeight="1" x14ac:dyDescent="0.25">
      <c r="A46" s="50"/>
      <c r="B46" s="20">
        <v>39</v>
      </c>
      <c r="C46" s="25" t="s">
        <v>18</v>
      </c>
      <c r="D46" s="9"/>
      <c r="E46" s="9"/>
      <c r="F46" s="9"/>
      <c r="G46" s="9"/>
      <c r="H46" s="9"/>
      <c r="K46" s="9"/>
      <c r="W46" s="36"/>
      <c r="AK46" s="10"/>
      <c r="AM46" s="49">
        <f>COUNTIF(D46:AK46,"")</f>
        <v>34</v>
      </c>
      <c r="AN46" s="49"/>
    </row>
    <row r="47" spans="1:48" ht="15" customHeight="1" x14ac:dyDescent="0.25">
      <c r="A47" s="50"/>
      <c r="B47" s="20">
        <v>40</v>
      </c>
      <c r="C47" s="25" t="s">
        <v>68</v>
      </c>
      <c r="D47" s="9"/>
      <c r="E47" s="9"/>
      <c r="F47" s="9"/>
      <c r="G47" s="9"/>
      <c r="H47" s="9"/>
      <c r="K47" s="9"/>
      <c r="V47" s="36"/>
      <c r="W47" s="36"/>
      <c r="AK47" s="10"/>
      <c r="AM47" s="49">
        <f>COUNTIF(D47:AK47,"")</f>
        <v>34</v>
      </c>
      <c r="AN47" s="49"/>
    </row>
    <row r="48" spans="1:48" ht="15" customHeight="1" x14ac:dyDescent="0.25">
      <c r="A48" s="50"/>
      <c r="B48" s="20">
        <v>41</v>
      </c>
      <c r="C48" s="25" t="s">
        <v>51</v>
      </c>
      <c r="D48" s="9"/>
      <c r="E48" s="9"/>
      <c r="F48" s="9"/>
      <c r="G48" s="9"/>
      <c r="H48" s="9"/>
      <c r="K48" s="9"/>
      <c r="V48" s="36"/>
      <c r="W48" s="36"/>
      <c r="AK48" s="10"/>
      <c r="AM48" s="49">
        <f>COUNTIF(D48:AK48,"")</f>
        <v>34</v>
      </c>
      <c r="AN48" s="49"/>
    </row>
    <row r="49" spans="1:40" ht="15" customHeight="1" x14ac:dyDescent="0.25">
      <c r="A49" s="50"/>
      <c r="B49" s="20">
        <v>42</v>
      </c>
      <c r="C49" s="25" t="s">
        <v>38</v>
      </c>
      <c r="D49" s="9"/>
      <c r="E49" s="9"/>
      <c r="F49" s="9"/>
      <c r="G49" s="9"/>
      <c r="H49" s="9"/>
      <c r="K49" s="9"/>
      <c r="V49" s="36"/>
      <c r="W49" s="36"/>
      <c r="AK49" s="10"/>
      <c r="AM49" s="49">
        <f>COUNTIF(D49:AK49,"")</f>
        <v>34</v>
      </c>
      <c r="AN49" s="49"/>
    </row>
    <row r="50" spans="1:40" ht="15" customHeight="1" x14ac:dyDescent="0.25">
      <c r="A50" s="50"/>
      <c r="B50" s="20">
        <v>43</v>
      </c>
      <c r="C50" s="25" t="s">
        <v>121</v>
      </c>
      <c r="D50" s="9"/>
      <c r="E50" s="9"/>
      <c r="F50" s="9"/>
      <c r="G50" s="9"/>
      <c r="H50" s="9"/>
      <c r="K50" s="9"/>
      <c r="V50" s="36"/>
      <c r="W50" s="36"/>
      <c r="AK50" s="10"/>
      <c r="AM50" s="49">
        <f>COUNTIF(D50:AK50,"")</f>
        <v>34</v>
      </c>
      <c r="AN50" s="49"/>
    </row>
    <row r="51" spans="1:40" ht="15" customHeight="1" x14ac:dyDescent="0.25">
      <c r="A51" s="50"/>
      <c r="B51" s="20">
        <v>44</v>
      </c>
      <c r="C51" s="25" t="s">
        <v>122</v>
      </c>
      <c r="D51" s="9"/>
      <c r="E51" s="9"/>
      <c r="F51" s="9"/>
      <c r="G51" s="9"/>
      <c r="H51" s="9"/>
      <c r="K51" s="9"/>
      <c r="V51" s="36"/>
      <c r="W51" s="36"/>
      <c r="AK51" s="10"/>
      <c r="AM51" s="49">
        <f>COUNTIF(D51:AK51,"")</f>
        <v>34</v>
      </c>
      <c r="AN51" s="49"/>
    </row>
    <row r="52" spans="1:40" ht="15" customHeight="1" x14ac:dyDescent="0.25">
      <c r="A52" s="50"/>
      <c r="B52" s="20">
        <v>45</v>
      </c>
      <c r="C52" s="25" t="s">
        <v>71</v>
      </c>
      <c r="D52" s="9"/>
      <c r="E52" s="9"/>
      <c r="F52" s="9"/>
      <c r="G52" s="9"/>
      <c r="H52" s="9"/>
      <c r="K52" s="9"/>
      <c r="V52" s="36"/>
      <c r="W52" s="36"/>
      <c r="AK52" s="10"/>
      <c r="AM52" s="49">
        <f>COUNTIF(D52:AK52,"")</f>
        <v>34</v>
      </c>
      <c r="AN52" s="49"/>
    </row>
    <row r="53" spans="1:40" ht="15" customHeight="1" x14ac:dyDescent="0.25">
      <c r="A53" s="50"/>
      <c r="B53" s="20">
        <v>46</v>
      </c>
      <c r="C53" s="25" t="s">
        <v>22</v>
      </c>
      <c r="D53" s="9"/>
      <c r="E53" s="9"/>
      <c r="F53" s="9"/>
      <c r="G53" s="9"/>
      <c r="H53" s="9"/>
      <c r="K53" s="9"/>
      <c r="V53" s="36"/>
      <c r="W53" s="36"/>
      <c r="AK53" s="10"/>
      <c r="AM53" s="49">
        <f>COUNTIF(D53:AK53,"")</f>
        <v>34</v>
      </c>
      <c r="AN53" s="49"/>
    </row>
    <row r="54" spans="1:40" ht="15" customHeight="1" x14ac:dyDescent="0.25">
      <c r="A54" s="50"/>
      <c r="B54" s="20">
        <v>47</v>
      </c>
      <c r="C54" s="25" t="s">
        <v>46</v>
      </c>
      <c r="D54" s="9"/>
      <c r="E54" s="9"/>
      <c r="F54" s="9"/>
      <c r="G54" s="9"/>
      <c r="H54" s="9"/>
      <c r="K54" s="9"/>
      <c r="V54" s="36"/>
      <c r="W54" s="36"/>
      <c r="AK54" s="10"/>
      <c r="AM54" s="49">
        <f>COUNTIF(D54:AK54,"")</f>
        <v>34</v>
      </c>
      <c r="AN54" s="49"/>
    </row>
    <row r="55" spans="1:40" ht="15" customHeight="1" x14ac:dyDescent="0.25">
      <c r="A55" s="50"/>
      <c r="B55" s="20">
        <v>48</v>
      </c>
      <c r="C55" s="25" t="s">
        <v>67</v>
      </c>
      <c r="D55" s="9"/>
      <c r="E55" s="9"/>
      <c r="F55" s="9"/>
      <c r="G55" s="9"/>
      <c r="H55" s="9"/>
      <c r="K55" s="9"/>
      <c r="V55" s="36"/>
      <c r="W55" s="36"/>
      <c r="AK55" s="10"/>
      <c r="AM55" s="49">
        <f>COUNTIF(D55:AK55,"")</f>
        <v>34</v>
      </c>
      <c r="AN55" s="49"/>
    </row>
    <row r="56" spans="1:40" ht="15" customHeight="1" x14ac:dyDescent="0.25">
      <c r="A56" s="50"/>
      <c r="B56" s="20">
        <v>49</v>
      </c>
      <c r="C56" s="25" t="s">
        <v>53</v>
      </c>
      <c r="D56" s="9"/>
      <c r="E56" s="9"/>
      <c r="F56" s="9"/>
      <c r="G56" s="9"/>
      <c r="H56" s="9"/>
      <c r="K56" s="9"/>
      <c r="V56" s="36"/>
      <c r="AK56" s="10"/>
      <c r="AM56" s="49">
        <f>COUNTIF(D56:AK56,"")</f>
        <v>34</v>
      </c>
      <c r="AN56" s="49"/>
    </row>
    <row r="57" spans="1:40" ht="15.75" x14ac:dyDescent="0.25">
      <c r="A57" s="50"/>
      <c r="B57" s="20">
        <v>50</v>
      </c>
      <c r="C57" s="25" t="s">
        <v>19</v>
      </c>
      <c r="D57" s="9"/>
      <c r="E57" s="9"/>
      <c r="F57" s="9"/>
      <c r="G57" s="9"/>
      <c r="H57" s="9"/>
      <c r="K57" s="9">
        <f>COUNTIF(D57:J57,"")</f>
        <v>7</v>
      </c>
      <c r="V57" s="36"/>
      <c r="AK57" s="10"/>
      <c r="AM57" s="49">
        <f>COUNTIF(D57:AK57,"")</f>
        <v>33</v>
      </c>
      <c r="AN57" s="49"/>
    </row>
    <row r="58" spans="1:40" ht="16.5" thickBot="1" x14ac:dyDescent="0.3">
      <c r="A58" s="50"/>
      <c r="B58" s="20">
        <v>51</v>
      </c>
      <c r="C58" s="25" t="s">
        <v>20</v>
      </c>
      <c r="D58" s="9"/>
      <c r="E58" s="9"/>
      <c r="F58" s="9"/>
      <c r="G58" s="9"/>
      <c r="H58" s="9"/>
      <c r="K58" s="9">
        <f>COUNTIF(D58:J58,"")</f>
        <v>7</v>
      </c>
      <c r="V58" s="36"/>
      <c r="AK58" s="10"/>
      <c r="AM58" s="49">
        <f>COUNTIF(D58:AK58,"")</f>
        <v>33</v>
      </c>
      <c r="AN58" s="49"/>
    </row>
    <row r="59" spans="1:40" ht="15" customHeight="1" x14ac:dyDescent="0.25">
      <c r="A59" s="51" t="s">
        <v>4</v>
      </c>
      <c r="B59" s="19">
        <v>52</v>
      </c>
      <c r="C59" s="24" t="s">
        <v>39</v>
      </c>
      <c r="D59" s="6"/>
      <c r="E59" s="6"/>
      <c r="F59" s="6"/>
      <c r="G59" s="6"/>
      <c r="H59" s="6"/>
      <c r="I59" s="6"/>
      <c r="J59" s="37"/>
      <c r="K59" s="6">
        <f>COUNTIF(D59:J59,"")</f>
        <v>7</v>
      </c>
      <c r="L59" s="37"/>
      <c r="M59" s="37"/>
      <c r="N59" s="37"/>
      <c r="O59" s="44"/>
      <c r="P59" s="44"/>
      <c r="Q59" s="37"/>
      <c r="R59" s="37"/>
      <c r="S59" s="37"/>
      <c r="T59" s="37"/>
      <c r="U59" s="37"/>
      <c r="V59" s="5"/>
      <c r="W59" s="5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5"/>
      <c r="AJ59" s="5"/>
      <c r="AK59" s="7"/>
      <c r="AM59" s="49">
        <f>COUNTIF(D59:AK59,"")</f>
        <v>33</v>
      </c>
      <c r="AN59" s="49"/>
    </row>
    <row r="60" spans="1:40" ht="15.75" x14ac:dyDescent="0.25">
      <c r="A60" s="50"/>
      <c r="B60" s="20">
        <v>53</v>
      </c>
      <c r="C60" s="25" t="s">
        <v>35</v>
      </c>
      <c r="D60" s="9"/>
      <c r="E60" s="9"/>
      <c r="F60" s="9"/>
      <c r="G60" s="9"/>
      <c r="H60" s="9"/>
      <c r="I60" s="9"/>
      <c r="J60" s="38"/>
      <c r="K60" s="9">
        <f>COUNTIF(D60:J60,"")</f>
        <v>7</v>
      </c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8"/>
      <c r="W60" s="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8"/>
      <c r="AJ60" s="8"/>
      <c r="AK60" s="10"/>
      <c r="AM60" s="49">
        <f>COUNTIF(D60:AK60,"")</f>
        <v>33</v>
      </c>
      <c r="AN60" s="49"/>
    </row>
    <row r="61" spans="1:40" ht="15.75" x14ac:dyDescent="0.25">
      <c r="A61" s="50"/>
      <c r="B61" s="20">
        <v>54</v>
      </c>
      <c r="C61" s="25" t="s">
        <v>35</v>
      </c>
      <c r="D61" s="9"/>
      <c r="E61" s="9"/>
      <c r="F61" s="9"/>
      <c r="G61" s="9"/>
      <c r="H61" s="9"/>
      <c r="I61" s="9"/>
      <c r="J61" s="38"/>
      <c r="K61" s="9">
        <f>COUNTIF(D61:J61,"")</f>
        <v>7</v>
      </c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8"/>
      <c r="W61" s="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8"/>
      <c r="AJ61" s="8"/>
      <c r="AK61" s="10"/>
      <c r="AM61" s="49">
        <f>COUNTIF(D61:AK61,"")</f>
        <v>33</v>
      </c>
      <c r="AN61" s="49"/>
    </row>
    <row r="62" spans="1:40" ht="16.5" thickBot="1" x14ac:dyDescent="0.3">
      <c r="A62" s="52"/>
      <c r="B62" s="21">
        <v>55</v>
      </c>
      <c r="C62" s="26" t="s">
        <v>35</v>
      </c>
      <c r="D62" s="12"/>
      <c r="E62" s="12"/>
      <c r="F62" s="12"/>
      <c r="G62" s="12"/>
      <c r="H62" s="12"/>
      <c r="I62" s="12"/>
      <c r="J62" s="39"/>
      <c r="K62" s="12">
        <f>COUNTIF(D62:J62,"")</f>
        <v>7</v>
      </c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11"/>
      <c r="W62" s="11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11"/>
      <c r="AJ62" s="11"/>
      <c r="AK62" s="13"/>
      <c r="AM62" s="49">
        <f>COUNTIF(D62:AK62,"")</f>
        <v>33</v>
      </c>
      <c r="AN62" s="49"/>
    </row>
    <row r="63" spans="1:40" x14ac:dyDescent="0.25">
      <c r="AK63" s="15"/>
    </row>
    <row r="64" spans="1:40" s="4" customFormat="1" x14ac:dyDescent="0.25">
      <c r="A64" s="22"/>
      <c r="C64" s="2" t="s">
        <v>25</v>
      </c>
      <c r="D64" s="3">
        <f>COUNTIF(D6:D62,"")</f>
        <v>57</v>
      </c>
      <c r="E64" s="3">
        <f>COUNTIF(E6:E62,"")</f>
        <v>55</v>
      </c>
      <c r="F64" s="3">
        <f>COUNTIF(F6:F62,"")</f>
        <v>57</v>
      </c>
      <c r="G64" s="3">
        <f>COUNTIF(G6:G62,"")</f>
        <v>55</v>
      </c>
      <c r="H64" s="3">
        <f>COUNTIF(H6:H62,"")</f>
        <v>57</v>
      </c>
      <c r="I64" s="3">
        <f>COUNTIF(I6:I62,"")</f>
        <v>55</v>
      </c>
      <c r="J64" s="3">
        <f>COUNTIF(J6:J62,"")</f>
        <v>57</v>
      </c>
      <c r="K64" s="3">
        <f>COUNTIF(K6:K62,"")</f>
        <v>51</v>
      </c>
      <c r="L64" s="3">
        <f>COUNTIF(L6:L62,"")</f>
        <v>57</v>
      </c>
      <c r="M64" s="3">
        <f>COUNTIF(M6:M62,"")</f>
        <v>55</v>
      </c>
      <c r="N64" s="3">
        <f>COUNTIF(N6:N62,"")</f>
        <v>57</v>
      </c>
      <c r="O64" s="3">
        <f>COUNTIF(O6:O62,"")</f>
        <v>57</v>
      </c>
      <c r="P64" s="3">
        <f>COUNTIF(P6:P62,"")</f>
        <v>55</v>
      </c>
      <c r="Q64" s="3">
        <f>COUNTIF(Q6:Q62,"")</f>
        <v>57</v>
      </c>
      <c r="R64" s="3">
        <f>COUNTIF(R6:R62,"")</f>
        <v>57</v>
      </c>
      <c r="S64" s="3">
        <f>COUNTIF(S6:S62,"")</f>
        <v>53</v>
      </c>
      <c r="T64" s="3">
        <f>COUNTIF(T6:T62,"")</f>
        <v>57</v>
      </c>
      <c r="U64" s="3">
        <f>COUNTIF(U6:U62,"")</f>
        <v>57</v>
      </c>
      <c r="V64" s="3">
        <f>COUNTIF(V6:V62,"")</f>
        <v>57</v>
      </c>
      <c r="W64" s="3">
        <f>COUNTIF(W6:W62,"")</f>
        <v>57</v>
      </c>
      <c r="X64" s="3">
        <f>COUNTIF(6:62,"")</f>
        <v>933669</v>
      </c>
      <c r="Y64" s="3">
        <f>COUNTIF(Y6:Y62,"")</f>
        <v>57</v>
      </c>
      <c r="Z64" s="3">
        <f>COUNTIF(Z6:Z62,"")</f>
        <v>57</v>
      </c>
      <c r="AA64" s="3">
        <f>COUNTIF(AA6:AA62,"")</f>
        <v>57</v>
      </c>
      <c r="AB64" s="3">
        <f>COUNTIF(AB6:AB62,"")</f>
        <v>54</v>
      </c>
      <c r="AC64" s="3">
        <f>COUNTIF(AC6:AC62,"")</f>
        <v>54</v>
      </c>
      <c r="AD64" s="3">
        <f>COUNTIF(AD6:AD62,"")</f>
        <v>53</v>
      </c>
      <c r="AE64" s="3">
        <f>COUNTIF(AE6:AE62,"")</f>
        <v>54</v>
      </c>
      <c r="AF64" s="3">
        <f>COUNTIF(AF6:AF62,"")</f>
        <v>55</v>
      </c>
      <c r="AG64" s="3">
        <f>COUNTIF(AG6:AG62,"")</f>
        <v>57</v>
      </c>
      <c r="AH64" s="3">
        <f>COUNTIF(AH6:AH62,"")</f>
        <v>57</v>
      </c>
      <c r="AI64" s="3">
        <f>COUNTIF(AI6:AI62,"")</f>
        <v>57</v>
      </c>
      <c r="AJ64" s="3">
        <f>COUNTIF(AJ6:AJ62,"")</f>
        <v>57</v>
      </c>
      <c r="AK64" s="3">
        <f>COUNTIF(AK6:AK62,"")</f>
        <v>57</v>
      </c>
    </row>
    <row r="66" spans="3:3" x14ac:dyDescent="0.25">
      <c r="C66" s="1"/>
    </row>
    <row r="67" spans="3:3" x14ac:dyDescent="0.25">
      <c r="C67" s="1"/>
    </row>
  </sheetData>
  <mergeCells count="65">
    <mergeCell ref="A34:A58"/>
    <mergeCell ref="A59:A62"/>
    <mergeCell ref="A11:A29"/>
    <mergeCell ref="B1:C4"/>
    <mergeCell ref="AO2:AO5"/>
    <mergeCell ref="A6:A8"/>
    <mergeCell ref="A30:A33"/>
    <mergeCell ref="AM1:AN5"/>
    <mergeCell ref="AM6:AN6"/>
    <mergeCell ref="AM7:AN7"/>
    <mergeCell ref="AM21:AN21"/>
    <mergeCell ref="AM8:AN8"/>
    <mergeCell ref="AM11:AN11"/>
    <mergeCell ref="AM12:AN12"/>
    <mergeCell ref="AM13:AN13"/>
    <mergeCell ref="AM14:AN14"/>
    <mergeCell ref="AM20:AN20"/>
    <mergeCell ref="AM33:AN33"/>
    <mergeCell ref="AM22:AN22"/>
    <mergeCell ref="AM23:AN23"/>
    <mergeCell ref="AM24:AN24"/>
    <mergeCell ref="AM25:AN25"/>
    <mergeCell ref="AM26:AN26"/>
    <mergeCell ref="AM27:AN27"/>
    <mergeCell ref="AM28:AN28"/>
    <mergeCell ref="AM29:AN29"/>
    <mergeCell ref="AM30:AN30"/>
    <mergeCell ref="AM31:AN31"/>
    <mergeCell ref="AM32:AN32"/>
    <mergeCell ref="AM15:AN15"/>
    <mergeCell ref="AM16:AN16"/>
    <mergeCell ref="AM17:AN17"/>
    <mergeCell ref="AM18:AN18"/>
    <mergeCell ref="AM19:AN19"/>
    <mergeCell ref="AM39:AN39"/>
    <mergeCell ref="AM40:AN40"/>
    <mergeCell ref="AM52:AN52"/>
    <mergeCell ref="AM53:AN53"/>
    <mergeCell ref="AM34:AN34"/>
    <mergeCell ref="AM35:AN35"/>
    <mergeCell ref="AM36:AN36"/>
    <mergeCell ref="AM37:AN37"/>
    <mergeCell ref="AM38:AN38"/>
    <mergeCell ref="AM54:AN54"/>
    <mergeCell ref="AM41:AN41"/>
    <mergeCell ref="AM42:AN42"/>
    <mergeCell ref="AM43:AN43"/>
    <mergeCell ref="AM44:AN44"/>
    <mergeCell ref="AM51:AN51"/>
    <mergeCell ref="AM9:AN9"/>
    <mergeCell ref="AM10:AN10"/>
    <mergeCell ref="AM62:AN62"/>
    <mergeCell ref="AM56:AN56"/>
    <mergeCell ref="AM57:AN57"/>
    <mergeCell ref="AM58:AN58"/>
    <mergeCell ref="AM59:AN59"/>
    <mergeCell ref="AM60:AN60"/>
    <mergeCell ref="AM61:AN61"/>
    <mergeCell ref="AM55:AN55"/>
    <mergeCell ref="AM45:AN45"/>
    <mergeCell ref="AM46:AN46"/>
    <mergeCell ref="AM47:AN47"/>
    <mergeCell ref="AM48:AN48"/>
    <mergeCell ref="AM49:AN49"/>
    <mergeCell ref="AM50:AN5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MEDICAO COMPARATIVA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Ruhan Pablo Acosta Sanabria</cp:lastModifiedBy>
  <dcterms:created xsi:type="dcterms:W3CDTF">2017-10-05T23:36:14Z</dcterms:created>
  <dcterms:modified xsi:type="dcterms:W3CDTF">2017-10-31T23:39:20Z</dcterms:modified>
</cp:coreProperties>
</file>