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mum\SECGS\Projetos especiais\PUC\"/>
    </mc:Choice>
  </mc:AlternateContent>
  <bookViews>
    <workbookView xWindow="0" yWindow="0" windowWidth="11940" windowHeight="5172"/>
  </bookViews>
  <sheets>
    <sheet name="Medicao Silmara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1" i="5" l="1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L25" i="5"/>
  <c r="AN25" i="5" s="1"/>
  <c r="AW25" i="5"/>
  <c r="L26" i="5"/>
  <c r="AN26" i="5" s="1"/>
  <c r="AW26" i="5"/>
  <c r="AN27" i="5"/>
  <c r="L28" i="5"/>
  <c r="AN28" i="5" s="1"/>
  <c r="AW28" i="5"/>
  <c r="AN29" i="5"/>
  <c r="AN35" i="5" l="1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7" i="5"/>
  <c r="AN8" i="5"/>
  <c r="AN6" i="5"/>
  <c r="E64" i="5"/>
  <c r="F64" i="5"/>
  <c r="G64" i="5"/>
  <c r="H64" i="5"/>
  <c r="I64" i="5"/>
  <c r="J64" i="5"/>
  <c r="M64" i="5"/>
  <c r="N64" i="5"/>
  <c r="O64" i="5"/>
  <c r="P64" i="5"/>
  <c r="Q64" i="5"/>
  <c r="R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D64" i="5" l="1"/>
  <c r="L62" i="5"/>
  <c r="K62" i="5"/>
  <c r="L61" i="5"/>
  <c r="K61" i="5"/>
  <c r="L60" i="5"/>
  <c r="K60" i="5"/>
  <c r="L59" i="5"/>
  <c r="K59" i="5"/>
  <c r="L58" i="5"/>
  <c r="K58" i="5"/>
  <c r="L57" i="5"/>
  <c r="K57" i="5"/>
  <c r="L34" i="5"/>
  <c r="AN34" i="5" s="1"/>
  <c r="AW34" i="5"/>
  <c r="L33" i="5"/>
  <c r="AN33" i="5" s="1"/>
  <c r="AW33" i="5"/>
  <c r="L32" i="5"/>
  <c r="AN32" i="5" s="1"/>
  <c r="AW32" i="5"/>
  <c r="L31" i="5"/>
  <c r="AN31" i="5" s="1"/>
  <c r="AW31" i="5"/>
  <c r="L30" i="5"/>
  <c r="AN30" i="5" s="1"/>
  <c r="AW30" i="5"/>
  <c r="AN58" i="5" l="1"/>
  <c r="AN60" i="5"/>
  <c r="AN62" i="5"/>
  <c r="AN57" i="5"/>
  <c r="AN59" i="5"/>
  <c r="AN61" i="5"/>
  <c r="K64" i="5"/>
  <c r="L64" i="5"/>
</calcChain>
</file>

<file path=xl/sharedStrings.xml><?xml version="1.0" encoding="utf-8"?>
<sst xmlns="http://schemas.openxmlformats.org/spreadsheetml/2006/main" count="376" uniqueCount="113">
  <si>
    <t>X</t>
  </si>
  <si>
    <t>ELABORAÇÃO 
DO 
ESTUDO PRELIMINAR</t>
  </si>
  <si>
    <t>CRIAÇÃO DO
PAD</t>
  </si>
  <si>
    <t>ANALISE DO ESTUDO PRELIMINAR</t>
  </si>
  <si>
    <t>ELABORAÇÃO DO PROJETO BÁSICO</t>
  </si>
  <si>
    <t>ANALISE DO PROJETO BASICO</t>
  </si>
  <si>
    <t>Marque com um X quando encontrar um defeito.</t>
  </si>
  <si>
    <t>SILMARA</t>
  </si>
  <si>
    <t>SOMATORIO</t>
  </si>
  <si>
    <t>MEDIAS</t>
  </si>
  <si>
    <t>NR. DEFEITO</t>
  </si>
  <si>
    <t>PROCEDIMENTOS NÃO PADRONIZADOS</t>
  </si>
  <si>
    <t>PROCESSOS INFORMAIS NA ABERTURA DO PAD</t>
  </si>
  <si>
    <t>FALTA DE / INCOMPLETUDE DO ITEM:  INFORMAÇÃO DE TERCEIROS</t>
  </si>
  <si>
    <t>FALTA DE / INCOMPLETUDE DO ITEM:  IDENTIFICAÇÃO COMPLETA DA DEMANDA</t>
  </si>
  <si>
    <t>FALTA DE / INCOMPLETUDE DO ITEM:  TÍTULO DO PROJETO</t>
  </si>
  <si>
    <t>FALTA DE / INCOMPLETUDE DO ITEM:  NÚMERO DO PAD</t>
  </si>
  <si>
    <t>FALTA DE / INCOMPLETUDE DO ITEM:  GESTOR E DEMANDANTE</t>
  </si>
  <si>
    <t>FALTA DE / INCOMPLETUDE DO ITEM:  TERMO DE OFICIALIZAÇÃO DA DEMANDA</t>
  </si>
  <si>
    <t>FALTA DE / INCOMPLETUDE DO ITEM:  JUSTIFICATIVAS</t>
  </si>
  <si>
    <t>FALTA DE / INCOMPLETUDE DO ITEM:  FOTOS OU DESENHO PERTINENTE</t>
  </si>
  <si>
    <t>FALTA DE / INCOMPLETUDE DO ITEM:  DESCRIÇÃO DA GARANTIA</t>
  </si>
  <si>
    <t>FALTA DE / INCOMPLETUDE DO ITEM:  ANEXO DE ATESTADO PARA PAGAMENTO/RECEBIMENTO DEFINITIVO</t>
  </si>
  <si>
    <t>FALTA DE / INCOMPLETUDE DO ITEM:  DOCUMENTOS HABILITATÓRIOS</t>
  </si>
  <si>
    <t>FALTA DE / INCOMPLETUDE DO ITEM:  CLÁUSULA GERAL - DISPOSIÇÕES GERAIS</t>
  </si>
  <si>
    <t>FALTA DE / INCOMPLETUDE DO ITEM:  NUMERO DO PAD</t>
  </si>
  <si>
    <t>FALTA DE / INCOMPLETUDE DO ITEM: DO PEDIDO PARA DECLARAÇÃO DE VIABILIDADE DA CONTRATAÇÃO</t>
  </si>
  <si>
    <t>FALTA DE / INCOMPLETUDE DO ITEM: CLÁUSULA DO PAGAMENTO</t>
  </si>
  <si>
    <t>PAD 09</t>
  </si>
  <si>
    <t>PAD 33</t>
  </si>
  <si>
    <t>PAD 34</t>
  </si>
  <si>
    <t>PAD 35</t>
  </si>
  <si>
    <t>TOTAL DE NÃO CONFORMIDADES POR PAD &gt;&gt;</t>
  </si>
  <si>
    <t>TOTAL DE NÃO CONFORMIDADES</t>
  </si>
  <si>
    <t>SESEG</t>
  </si>
  <si>
    <t>ST</t>
  </si>
  <si>
    <t>CSTA</t>
  </si>
  <si>
    <t>SMIC</t>
  </si>
  <si>
    <t>7850/2017</t>
  </si>
  <si>
    <t>6992/2017</t>
  </si>
  <si>
    <t>14805/2016</t>
  </si>
  <si>
    <t>2612/2017</t>
  </si>
  <si>
    <t>6832/2015</t>
  </si>
  <si>
    <t>15/2016</t>
  </si>
  <si>
    <t>SAPRE</t>
  </si>
  <si>
    <t>14519/2016</t>
  </si>
  <si>
    <t>10023/2016</t>
  </si>
  <si>
    <t>3858/2017</t>
  </si>
  <si>
    <t>4126/2017</t>
  </si>
  <si>
    <t>1299/2017</t>
  </si>
  <si>
    <t>5087/2016</t>
  </si>
  <si>
    <t>CIP</t>
  </si>
  <si>
    <t>3798/2017</t>
  </si>
  <si>
    <t>SMIN</t>
  </si>
  <si>
    <t>785/2016</t>
  </si>
  <si>
    <t>2822/2013</t>
  </si>
  <si>
    <t>14451/2016</t>
  </si>
  <si>
    <t xml:space="preserve">Defeito - </t>
  </si>
  <si>
    <t>OBS</t>
  </si>
  <si>
    <t>Sem ETP</t>
  </si>
  <si>
    <t>FALTA DE / INCOMPLETUDE DO ITEM:  RECEBIMENTOS PROVISÓRIO E DEFINITIVO</t>
  </si>
  <si>
    <t>FALTA DE / INCOMPLETUDE DO ITEM:  ANEXO COM TERMO DE RECEBIMENTO PROVISÓRIO</t>
  </si>
  <si>
    <t>Defeito -  esquecer de citar item faltante no projeto básico ou no estudo técnico</t>
  </si>
  <si>
    <t>x</t>
  </si>
  <si>
    <t>1811/2016 Alarme Monitorado</t>
  </si>
  <si>
    <t>7437/2017 Uniformes</t>
  </si>
  <si>
    <t>13929/2016 Infra e Câmeras</t>
  </si>
  <si>
    <r>
      <t xml:space="preserve">FALTA DE / INCOMPLETUDE DO ITEM:  CONTINUIDADE DA DEMANDA  </t>
    </r>
    <r>
      <rPr>
        <sz val="10"/>
        <color rgb="FFFF0000"/>
        <rFont val="Calibri"/>
        <family val="2"/>
        <scheme val="minor"/>
      </rPr>
      <t>?????????? DO Q SE TRATA??</t>
    </r>
  </si>
  <si>
    <t>FALTA DE / INCOMPLETUDE DO ITEM:  SISTEMÁTICAS LEGAIS / LEGISLAÇÃO APLICÁVEL AO OBJETO</t>
  </si>
  <si>
    <t>6246/2017 Alarme de Cambará</t>
  </si>
  <si>
    <t>FALTA DE / INCOMPLETUDE DO ITEM: CLÁUSULA DO GESTOR E/OU FISCAL</t>
  </si>
  <si>
    <t>7092/2017 Concertinas</t>
  </si>
  <si>
    <t xml:space="preserve">OBS: Falta </t>
  </si>
  <si>
    <t>de ETP</t>
  </si>
  <si>
    <t>FALTA DE ESTUDO TÉCNICO PRELIMINAR</t>
  </si>
  <si>
    <t>FALTA DE / INCOMPLETUDE DO ITEM:  CRITÉRIOS DE SUSTENTABILIDADE E/OU EPIs</t>
  </si>
  <si>
    <t>FALTA DE / INCOMPLETUDE DO ITEM:  PRECIFICAÇÃO E/OU COMPATIBILIDADE DOS ORÇAMENTOS</t>
  </si>
  <si>
    <t xml:space="preserve">FALTA DE / INCOMPLETUDE DO ITEM:  SUGESTÃO DE SANÇÕES </t>
  </si>
  <si>
    <t>13929/2016 monitoram CFTV Capital</t>
  </si>
  <si>
    <t>FALTA DE FOTOS PARA MELHOR VISUALIZAÇÃO DO OBJETO/LOCAL ETC</t>
  </si>
  <si>
    <t>OBS: não</t>
  </si>
  <si>
    <t>12708/2016 Combustíveis</t>
  </si>
  <si>
    <t>enviado PB</t>
  </si>
  <si>
    <t>FALTA DE/INCOMPLETUDE DO ITEM: SOLUÇÕES EXISTENTES/JUSTIFICATIVAS DA ESCOLHA DO TIPO DE OBJETO</t>
  </si>
  <si>
    <t>FALTA DE/INCOMPLETUDE DO ITEM:  PREVISÃO EM PROPOSTA ORÇAMENTÁRIA</t>
  </si>
  <si>
    <t>FALTA DE/INCOMPLETUDE DO ITEM:  JUSTIFICATIVAS PARA O PARCELAMENTO OU NÃO DO OBJETO</t>
  </si>
  <si>
    <t>FALTA DE/INCOMPLETUDE DO ITEM:  RELAÇÃO ENTRE A DEMANDA PREVISTA E A QUANTIDADE DE CADA ITEM</t>
  </si>
  <si>
    <t>FALTA DE/INCOMPLETUDE DO ITEM:  ALINHAMENTO AOS PLANOS DO TRE</t>
  </si>
  <si>
    <t>2694/2017 Baús e Plataformas de caminhões</t>
  </si>
  <si>
    <t>FALTA DE/INCOMPLETUDE DO ITEM: HISTÓRICO DE CONTRATAÇÕES ANTERIORES</t>
  </si>
  <si>
    <t>FALTA DE/INCOMPLETUDE DO ITEM:  DO CONTRATO/VIGÊNCIA  E ININTERRUPÇÃO SERVIÇOS</t>
  </si>
  <si>
    <t xml:space="preserve">FALTA DE/INCOMPLETUDE DO ITEM: REQUISITOS DA CONTRATAÇÃO </t>
  </si>
  <si>
    <t xml:space="preserve">FALTA DE / INCOMPLETUDE DO ITEM:  DESCRIÇÃO DO OBJETO DE FORMA CLARA E CORRETA </t>
  </si>
  <si>
    <t xml:space="preserve">FALTA DE/INCOMPLETUDE DO ITEM: IDENTIFICAÇÃO E ANÁLISE DOS RISCOS </t>
  </si>
  <si>
    <t>FALTA DE/INCOMPLETUDE DO ITEM:  RESULTADOS PRETENDIDOS E/OU DOS PRAZOS</t>
  </si>
  <si>
    <t>6726/2017 E 13341/2017 Transp Passageiros - táxi</t>
  </si>
  <si>
    <t>FALTA DE / INCOMPLETUDE DO ITEM:  ANS - ACORDO DE NÍVEIS DE SERVIÇO</t>
  </si>
  <si>
    <t>FALTA DE / INCOMPLETUDE DO ITEM:  OBRIGAÇÕES DA CONTRATADA E OBRIGAÇÕES ESPECÍFICAS PARA O OBJETO</t>
  </si>
  <si>
    <t>15049/2016 Aquisição de veículos</t>
  </si>
  <si>
    <t xml:space="preserve">FALTA DE / INCOMPLETUDE DO ITEM:  ESTUDOS PRELIMINARES </t>
  </si>
  <si>
    <t>FALTA DE / INCOMPLETUDE DO ITEM: CLÁUSULA DO CONTRATO OU NE (VIGÊNCIA, PRAZO DE ENTREGA, INÍCIO E OUTRAS INFORMS)</t>
  </si>
  <si>
    <t>7517/2015Rastreadores de veículos</t>
  </si>
  <si>
    <t>FALTA DE / INCOMPLETUDE DO ITEM:  QUADRO RESUMO CONTENDO OS PRAZOS EXIGIDOS NO PB</t>
  </si>
  <si>
    <t>12708/2016 Combustíveis e manutenção de veículos</t>
  </si>
  <si>
    <t>FALTA DE/INCOMPLETUDE DO ITEM: LEVANTAMENTO PRELIMINAR DO MERCADO/PRECIFICAÇÃO/MÉTODO DE CÁLCULO INCOMPLETO</t>
  </si>
  <si>
    <t>12044/2016 Película porta gab juízes sede</t>
  </si>
  <si>
    <t>FALTA DE / INCOMPLETUDE DO ITEM:  PESQUISA DO OBJETO JUNTO AO MERCADO OU OUTRO</t>
  </si>
  <si>
    <t>13551/2016 - Telefonia Vivo - continuidade contrato</t>
  </si>
  <si>
    <t>OBS: SEM</t>
  </si>
  <si>
    <t>E.T.P.</t>
  </si>
  <si>
    <t>FALTA DE / INCOMPLETUDE DO ITEM:  PREVISÃO EM PROPOSTA ORÇAMENTÁRIA</t>
  </si>
  <si>
    <t>14519/2016 - Controle de Pragas</t>
  </si>
  <si>
    <t>FALTA DE/INCOMPLETUDE DO ITEM:  PROVIDÊNCIAS PARA A ADEQUAÇÃO DO AMBIENTE DO ÓRGÃO E/OU IMPACTOS DA CONTRATAÇÃO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</si>
</sst>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5" xfId="0" applyFont="1" applyFill="1" applyBorder="1"/>
    <xf numFmtId="0" fontId="1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7"/>
  <sheetViews>
    <sheetView tabSelected="1" zoomScale="85" zoomScaleNormal="85" workbookViewId="0">
      <pane xSplit="3" ySplit="5" topLeftCell="D34" activePane="bottomRight" state="frozen"/>
      <selection pane="topRight" activeCell="D1" sqref="D1"/>
      <selection pane="bottomLeft" activeCell="A5" sqref="A5"/>
      <selection pane="bottomRight" activeCell="C5" sqref="C1:O1048576"/>
    </sheetView>
  </sheetViews>
  <sheetFormatPr defaultRowHeight="14.4" x14ac:dyDescent="0.3"/>
  <cols>
    <col min="1" max="1" width="11.5546875" style="22" customWidth="1"/>
    <col min="2" max="2" width="9.88671875" customWidth="1"/>
    <col min="3" max="3" width="105" bestFit="1" customWidth="1"/>
    <col min="4" max="4" width="17.21875" style="15" customWidth="1"/>
    <col min="5" max="5" width="10.88671875" style="15" customWidth="1"/>
    <col min="6" max="6" width="11.21875" style="15" customWidth="1"/>
    <col min="7" max="7" width="10.88671875" style="15" customWidth="1"/>
    <col min="8" max="8" width="11.33203125" style="15" customWidth="1"/>
    <col min="9" max="9" width="11.21875" style="15" customWidth="1"/>
    <col min="10" max="10" width="12.6640625" style="38" customWidth="1"/>
    <col min="11" max="11" width="13.5546875" style="15" customWidth="1"/>
    <col min="12" max="12" width="10.88671875" style="15" customWidth="1"/>
    <col min="13" max="13" width="12.21875" style="38" bestFit="1" customWidth="1"/>
    <col min="14" max="14" width="11.21875" style="38" bestFit="1" customWidth="1"/>
    <col min="15" max="15" width="10.21875" style="38" bestFit="1" customWidth="1"/>
    <col min="16" max="17" width="11.21875" style="38" bestFit="1" customWidth="1"/>
    <col min="18" max="19" width="8.88671875" style="38"/>
    <col min="20" max="20" width="10.21875" style="38" bestFit="1" customWidth="1"/>
    <col min="21" max="22" width="8.88671875" style="38"/>
  </cols>
  <sheetData>
    <row r="1" spans="1:53" x14ac:dyDescent="0.3">
      <c r="B1" s="46" t="s">
        <v>6</v>
      </c>
      <c r="C1" s="46"/>
      <c r="D1" s="14"/>
      <c r="E1" s="14"/>
      <c r="F1" s="14"/>
      <c r="G1" s="14"/>
      <c r="H1" s="14"/>
      <c r="I1" s="14"/>
      <c r="K1" s="14"/>
      <c r="L1" s="14"/>
      <c r="AN1" s="49" t="s">
        <v>33</v>
      </c>
      <c r="AO1" s="49"/>
    </row>
    <row r="2" spans="1:53" ht="100.8" x14ac:dyDescent="0.3">
      <c r="B2" s="46"/>
      <c r="C2" s="46"/>
      <c r="D2" s="16" t="s">
        <v>64</v>
      </c>
      <c r="E2" s="16" t="s">
        <v>65</v>
      </c>
      <c r="F2" s="16" t="s">
        <v>66</v>
      </c>
      <c r="G2" s="16" t="s">
        <v>69</v>
      </c>
      <c r="H2" s="16" t="s">
        <v>71</v>
      </c>
      <c r="I2" s="16" t="s">
        <v>78</v>
      </c>
      <c r="J2" s="29" t="s">
        <v>81</v>
      </c>
      <c r="K2" s="16" t="s">
        <v>88</v>
      </c>
      <c r="L2" s="16" t="s">
        <v>28</v>
      </c>
      <c r="M2" s="29" t="s">
        <v>95</v>
      </c>
      <c r="N2" s="29" t="s">
        <v>98</v>
      </c>
      <c r="O2" s="29" t="s">
        <v>101</v>
      </c>
      <c r="P2" s="29" t="s">
        <v>103</v>
      </c>
      <c r="Q2" s="29" t="s">
        <v>105</v>
      </c>
      <c r="R2" s="29" t="s">
        <v>107</v>
      </c>
      <c r="S2" s="42" t="s">
        <v>111</v>
      </c>
      <c r="T2" s="29" t="s">
        <v>38</v>
      </c>
      <c r="U2" s="29" t="s">
        <v>39</v>
      </c>
      <c r="V2" s="29" t="s">
        <v>40</v>
      </c>
      <c r="W2" s="16" t="s">
        <v>41</v>
      </c>
      <c r="X2" s="16" t="s">
        <v>42</v>
      </c>
      <c r="Y2" s="16" t="s">
        <v>43</v>
      </c>
      <c r="Z2" s="23" t="s">
        <v>45</v>
      </c>
      <c r="AA2" s="24" t="s">
        <v>46</v>
      </c>
      <c r="AB2" s="24" t="s">
        <v>47</v>
      </c>
      <c r="AC2" s="16" t="s">
        <v>48</v>
      </c>
      <c r="AD2" s="16" t="s">
        <v>49</v>
      </c>
      <c r="AE2" s="16" t="s">
        <v>50</v>
      </c>
      <c r="AF2" s="16" t="s">
        <v>52</v>
      </c>
      <c r="AG2" s="16" t="s">
        <v>54</v>
      </c>
      <c r="AH2" s="16" t="s">
        <v>55</v>
      </c>
      <c r="AI2" s="16" t="s">
        <v>56</v>
      </c>
      <c r="AJ2" s="16" t="s">
        <v>29</v>
      </c>
      <c r="AK2" s="16" t="s">
        <v>30</v>
      </c>
      <c r="AL2" s="16" t="s">
        <v>31</v>
      </c>
      <c r="AN2" s="49"/>
      <c r="AO2" s="49"/>
      <c r="AP2" s="47"/>
    </row>
    <row r="3" spans="1:53" ht="15" customHeight="1" x14ac:dyDescent="0.3">
      <c r="B3" s="46"/>
      <c r="C3" s="46"/>
      <c r="D3" s="16" t="s">
        <v>34</v>
      </c>
      <c r="E3" s="16" t="s">
        <v>34</v>
      </c>
      <c r="F3" s="16" t="s">
        <v>34</v>
      </c>
      <c r="G3" s="16" t="s">
        <v>34</v>
      </c>
      <c r="H3" s="16" t="s">
        <v>34</v>
      </c>
      <c r="I3" s="16" t="s">
        <v>34</v>
      </c>
      <c r="J3" s="29" t="s">
        <v>35</v>
      </c>
      <c r="K3" s="16" t="s">
        <v>35</v>
      </c>
      <c r="L3" s="16" t="s">
        <v>35</v>
      </c>
      <c r="M3" s="29" t="s">
        <v>35</v>
      </c>
      <c r="N3" s="29" t="s">
        <v>35</v>
      </c>
      <c r="O3" s="29" t="s">
        <v>35</v>
      </c>
      <c r="P3" s="29" t="s">
        <v>35</v>
      </c>
      <c r="Q3" s="29" t="s">
        <v>36</v>
      </c>
      <c r="R3" s="29" t="s">
        <v>36</v>
      </c>
      <c r="S3" s="42" t="s">
        <v>37</v>
      </c>
      <c r="T3" s="29" t="s">
        <v>37</v>
      </c>
      <c r="U3" s="29" t="s">
        <v>37</v>
      </c>
      <c r="V3" s="29" t="s">
        <v>37</v>
      </c>
      <c r="W3" s="16" t="s">
        <v>37</v>
      </c>
      <c r="X3" s="16" t="s">
        <v>37</v>
      </c>
      <c r="Y3" s="16" t="s">
        <v>37</v>
      </c>
      <c r="Z3" s="16" t="s">
        <v>44</v>
      </c>
      <c r="AA3" s="16" t="s">
        <v>44</v>
      </c>
      <c r="AB3" s="16" t="s">
        <v>44</v>
      </c>
      <c r="AC3" s="16" t="s">
        <v>44</v>
      </c>
      <c r="AD3" s="16" t="s">
        <v>44</v>
      </c>
      <c r="AE3" s="16" t="s">
        <v>44</v>
      </c>
      <c r="AF3" s="16" t="s">
        <v>51</v>
      </c>
      <c r="AG3" s="16" t="s">
        <v>53</v>
      </c>
      <c r="AH3" s="16" t="s">
        <v>53</v>
      </c>
      <c r="AI3" s="16" t="s">
        <v>53</v>
      </c>
      <c r="AJ3" s="16"/>
      <c r="AK3" s="16"/>
      <c r="AL3" s="16"/>
      <c r="AN3" s="49"/>
      <c r="AO3" s="49"/>
      <c r="AP3" s="47"/>
    </row>
    <row r="4" spans="1:53" ht="15" customHeight="1" x14ac:dyDescent="0.3">
      <c r="B4" s="46"/>
      <c r="C4" s="46"/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5" t="s">
        <v>7</v>
      </c>
      <c r="K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5" t="s">
        <v>7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5" t="s">
        <v>7</v>
      </c>
      <c r="AC4" s="15" t="s">
        <v>7</v>
      </c>
      <c r="AD4" s="15" t="s">
        <v>7</v>
      </c>
      <c r="AE4" s="15" t="s">
        <v>7</v>
      </c>
      <c r="AF4" s="15" t="s">
        <v>7</v>
      </c>
      <c r="AG4" s="15" t="s">
        <v>7</v>
      </c>
      <c r="AH4" s="15" t="s">
        <v>7</v>
      </c>
      <c r="AI4" s="15" t="s">
        <v>7</v>
      </c>
      <c r="AJ4" s="15" t="s">
        <v>7</v>
      </c>
      <c r="AK4" s="15" t="s">
        <v>7</v>
      </c>
      <c r="AL4" s="15" t="s">
        <v>7</v>
      </c>
      <c r="AN4" s="49"/>
      <c r="AO4" s="49"/>
      <c r="AP4" s="47"/>
    </row>
    <row r="5" spans="1:53" ht="15" thickBot="1" x14ac:dyDescent="0.35">
      <c r="B5" s="4" t="s">
        <v>10</v>
      </c>
      <c r="D5" s="3"/>
      <c r="E5" s="3"/>
      <c r="F5" s="3"/>
      <c r="G5" s="3"/>
      <c r="H5" s="3"/>
      <c r="I5" s="3"/>
      <c r="AN5" s="49"/>
      <c r="AO5" s="49"/>
      <c r="AP5" s="48"/>
      <c r="AY5" t="s">
        <v>8</v>
      </c>
      <c r="BA5" t="s">
        <v>9</v>
      </c>
    </row>
    <row r="6" spans="1:53" ht="15" customHeight="1" x14ac:dyDescent="0.3">
      <c r="A6" s="44" t="s">
        <v>2</v>
      </c>
      <c r="B6" s="19">
        <v>1</v>
      </c>
      <c r="C6" s="25" t="s">
        <v>13</v>
      </c>
      <c r="D6" s="6"/>
      <c r="E6" s="33" t="s">
        <v>58</v>
      </c>
      <c r="F6" s="6"/>
      <c r="G6" s="33" t="s">
        <v>72</v>
      </c>
      <c r="H6" s="6"/>
      <c r="I6" s="33" t="s">
        <v>80</v>
      </c>
      <c r="J6" s="39"/>
      <c r="K6" s="6"/>
      <c r="L6" s="6"/>
      <c r="M6" s="39"/>
      <c r="N6" s="51" t="s">
        <v>108</v>
      </c>
      <c r="O6" s="39"/>
      <c r="P6" s="39"/>
      <c r="Q6" s="51" t="s">
        <v>108</v>
      </c>
      <c r="R6" s="39"/>
      <c r="S6" s="39"/>
      <c r="T6" s="39"/>
      <c r="U6" s="39"/>
      <c r="V6" s="3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7"/>
      <c r="AN6" s="50">
        <f>COUNTIF(D6:AL6,"X")</f>
        <v>0</v>
      </c>
      <c r="AO6" s="50"/>
    </row>
    <row r="7" spans="1:53" ht="15.6" x14ac:dyDescent="0.3">
      <c r="A7" s="43"/>
      <c r="B7" s="20">
        <v>2</v>
      </c>
      <c r="C7" s="26" t="s">
        <v>11</v>
      </c>
      <c r="D7" s="9"/>
      <c r="E7" s="32" t="s">
        <v>59</v>
      </c>
      <c r="F7" s="9"/>
      <c r="G7" s="32" t="s">
        <v>73</v>
      </c>
      <c r="H7" s="9"/>
      <c r="I7" s="32" t="s">
        <v>82</v>
      </c>
      <c r="J7" s="40"/>
      <c r="K7" s="9"/>
      <c r="L7" s="9"/>
      <c r="M7" s="40"/>
      <c r="N7" s="55" t="s">
        <v>109</v>
      </c>
      <c r="O7" s="40"/>
      <c r="P7" s="40"/>
      <c r="Q7" s="55" t="s">
        <v>109</v>
      </c>
      <c r="R7" s="40"/>
      <c r="S7" s="40"/>
      <c r="T7" s="40"/>
      <c r="U7" s="40"/>
      <c r="V7" s="40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10"/>
      <c r="AN7" s="50">
        <f>COUNTIF(D7:AL7,"X")</f>
        <v>0</v>
      </c>
      <c r="AO7" s="50"/>
    </row>
    <row r="8" spans="1:53" ht="16.2" thickBot="1" x14ac:dyDescent="0.35">
      <c r="A8" s="45"/>
      <c r="B8" s="21">
        <v>3</v>
      </c>
      <c r="C8" s="27" t="s">
        <v>12</v>
      </c>
      <c r="D8" s="12"/>
      <c r="E8" s="12"/>
      <c r="F8" s="12"/>
      <c r="G8" s="35"/>
      <c r="H8" s="12"/>
      <c r="I8" s="12"/>
      <c r="J8" s="41"/>
      <c r="K8" s="12"/>
      <c r="L8" s="12"/>
      <c r="M8" s="41"/>
      <c r="N8" s="41"/>
      <c r="O8" s="41"/>
      <c r="P8" s="41"/>
      <c r="Q8" s="41"/>
      <c r="R8" s="41"/>
      <c r="S8" s="41"/>
      <c r="T8" s="41"/>
      <c r="U8" s="41"/>
      <c r="V8" s="4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3"/>
      <c r="AN8" s="50">
        <f>COUNTIF(D8:AL8,"X")</f>
        <v>0</v>
      </c>
      <c r="AO8" s="50"/>
    </row>
    <row r="9" spans="1:53" ht="15.6" x14ac:dyDescent="0.3">
      <c r="A9" s="31"/>
      <c r="B9" s="20"/>
      <c r="C9" s="26" t="s">
        <v>74</v>
      </c>
      <c r="D9" s="9"/>
      <c r="E9" s="9"/>
      <c r="F9" s="9"/>
      <c r="G9" s="32" t="s">
        <v>0</v>
      </c>
      <c r="H9" s="9"/>
      <c r="I9" s="9"/>
      <c r="J9" s="40"/>
      <c r="K9" s="9"/>
      <c r="L9" s="9"/>
      <c r="M9" s="40"/>
      <c r="N9" s="40"/>
      <c r="O9" s="40"/>
      <c r="P9" s="40"/>
      <c r="Q9" s="40"/>
      <c r="R9" s="40"/>
      <c r="S9" s="40"/>
      <c r="T9" s="40"/>
      <c r="U9" s="40"/>
      <c r="V9" s="40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10"/>
      <c r="AN9" s="30"/>
      <c r="AO9" s="30"/>
    </row>
    <row r="10" spans="1:53" ht="16.2" thickBot="1" x14ac:dyDescent="0.35">
      <c r="A10" s="31"/>
      <c r="B10" s="20">
        <v>4</v>
      </c>
      <c r="C10" s="37" t="s">
        <v>79</v>
      </c>
      <c r="D10" s="9"/>
      <c r="E10" s="9"/>
      <c r="F10" s="9"/>
      <c r="G10" s="36"/>
      <c r="H10" s="9"/>
      <c r="I10" s="9" t="s">
        <v>0</v>
      </c>
      <c r="J10" s="40"/>
      <c r="K10" s="9"/>
      <c r="L10" s="9"/>
      <c r="M10" s="40"/>
      <c r="N10" s="40"/>
      <c r="O10" s="40" t="s">
        <v>0</v>
      </c>
      <c r="P10" s="40"/>
      <c r="Q10" s="40"/>
      <c r="R10" s="40"/>
      <c r="S10" s="40" t="s">
        <v>0</v>
      </c>
      <c r="T10" s="40"/>
      <c r="U10" s="40"/>
      <c r="V10" s="40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0"/>
      <c r="AN10" s="30"/>
      <c r="AO10" s="30"/>
    </row>
    <row r="11" spans="1:53" ht="15" customHeight="1" x14ac:dyDescent="0.3">
      <c r="A11" s="44" t="s">
        <v>1</v>
      </c>
      <c r="B11" s="20">
        <v>5</v>
      </c>
      <c r="C11" s="28" t="s">
        <v>25</v>
      </c>
      <c r="D11" s="9" t="s">
        <v>0</v>
      </c>
      <c r="E11" s="9"/>
      <c r="F11" s="9" t="s">
        <v>0</v>
      </c>
      <c r="G11" s="9"/>
      <c r="H11" s="9"/>
      <c r="I11" s="15" t="s">
        <v>0</v>
      </c>
      <c r="J11" s="38" t="s">
        <v>0</v>
      </c>
      <c r="K11" s="15" t="s">
        <v>0</v>
      </c>
      <c r="P11" s="38" t="s">
        <v>0</v>
      </c>
      <c r="R11" s="38" t="s">
        <v>0</v>
      </c>
      <c r="S11" s="38" t="s">
        <v>0</v>
      </c>
      <c r="AL11" s="10"/>
      <c r="AN11" s="50">
        <f>COUNTIF(D11:AL11,"X")</f>
        <v>8</v>
      </c>
      <c r="AO11" s="50"/>
    </row>
    <row r="12" spans="1:53" ht="15" customHeight="1" x14ac:dyDescent="0.3">
      <c r="A12" s="43"/>
      <c r="B12" s="20">
        <v>6</v>
      </c>
      <c r="C12" s="26" t="s">
        <v>14</v>
      </c>
      <c r="D12" s="9" t="s">
        <v>0</v>
      </c>
      <c r="E12" s="9"/>
      <c r="F12" s="9" t="s">
        <v>0</v>
      </c>
      <c r="G12" s="9"/>
      <c r="H12" s="9"/>
      <c r="J12" s="38" t="s">
        <v>0</v>
      </c>
      <c r="K12" s="15" t="s">
        <v>0</v>
      </c>
      <c r="S12" s="38" t="s">
        <v>0</v>
      </c>
      <c r="AL12" s="10"/>
      <c r="AN12" s="50">
        <f>COUNTIF(D12:AL12,"X")</f>
        <v>5</v>
      </c>
      <c r="AO12" s="50"/>
    </row>
    <row r="13" spans="1:53" ht="15.6" x14ac:dyDescent="0.3">
      <c r="A13" s="43"/>
      <c r="B13" s="20">
        <v>7</v>
      </c>
      <c r="C13" s="26" t="s">
        <v>89</v>
      </c>
      <c r="D13" s="9" t="s">
        <v>0</v>
      </c>
      <c r="E13" s="9"/>
      <c r="F13" s="9" t="s">
        <v>0</v>
      </c>
      <c r="G13" s="9"/>
      <c r="H13" s="9"/>
      <c r="I13" s="15" t="s">
        <v>0</v>
      </c>
      <c r="J13" s="38" t="s">
        <v>0</v>
      </c>
      <c r="K13" s="15" t="s">
        <v>0</v>
      </c>
      <c r="P13" s="38" t="s">
        <v>0</v>
      </c>
      <c r="R13" s="38" t="s">
        <v>0</v>
      </c>
      <c r="S13" s="38" t="s">
        <v>0</v>
      </c>
      <c r="AL13" s="10"/>
      <c r="AN13" s="50">
        <f>COUNTIF(D13:AL13,"X")</f>
        <v>8</v>
      </c>
      <c r="AO13" s="50"/>
    </row>
    <row r="14" spans="1:53" ht="15.6" x14ac:dyDescent="0.3">
      <c r="A14" s="43"/>
      <c r="B14" s="20">
        <v>8</v>
      </c>
      <c r="C14" s="26" t="s">
        <v>92</v>
      </c>
      <c r="D14" s="9" t="s">
        <v>0</v>
      </c>
      <c r="E14" s="9"/>
      <c r="F14" s="9" t="s">
        <v>0</v>
      </c>
      <c r="G14" s="9"/>
      <c r="H14" s="9"/>
      <c r="I14" s="15" t="s">
        <v>0</v>
      </c>
      <c r="J14" s="38" t="s">
        <v>0</v>
      </c>
      <c r="K14" s="15" t="s">
        <v>0</v>
      </c>
      <c r="S14" s="53" t="s">
        <v>0</v>
      </c>
      <c r="AL14" s="10"/>
      <c r="AN14" s="50">
        <f>COUNTIF(D14:AL14,"X")</f>
        <v>6</v>
      </c>
      <c r="AO14" s="50"/>
    </row>
    <row r="15" spans="1:53" ht="15.6" x14ac:dyDescent="0.3">
      <c r="A15" s="43"/>
      <c r="B15" s="20">
        <v>9</v>
      </c>
      <c r="C15" s="26" t="s">
        <v>91</v>
      </c>
      <c r="D15" s="9" t="s">
        <v>0</v>
      </c>
      <c r="E15" s="9"/>
      <c r="F15" s="9" t="s">
        <v>0</v>
      </c>
      <c r="G15" s="9"/>
      <c r="H15" s="9"/>
      <c r="I15" s="15" t="s">
        <v>0</v>
      </c>
      <c r="K15" s="15" t="s">
        <v>0</v>
      </c>
      <c r="S15" s="38" t="s">
        <v>0</v>
      </c>
      <c r="AL15" s="10"/>
      <c r="AN15" s="50">
        <f>COUNTIF(D15:AL15,"X")</f>
        <v>5</v>
      </c>
      <c r="AO15" s="50"/>
    </row>
    <row r="16" spans="1:53" ht="15.6" x14ac:dyDescent="0.3">
      <c r="A16" s="43"/>
      <c r="B16" s="20">
        <v>10</v>
      </c>
      <c r="C16" s="26" t="s">
        <v>87</v>
      </c>
      <c r="D16" s="9"/>
      <c r="E16" s="9"/>
      <c r="F16" s="9"/>
      <c r="G16" s="9"/>
      <c r="H16" s="9"/>
      <c r="J16" s="38" t="s">
        <v>0</v>
      </c>
      <c r="K16" s="15" t="s">
        <v>0</v>
      </c>
      <c r="P16" s="38" t="s">
        <v>0</v>
      </c>
      <c r="AL16" s="10"/>
      <c r="AN16" s="50">
        <f>COUNTIF(D16:AL16,"X")</f>
        <v>3</v>
      </c>
      <c r="AO16" s="50"/>
    </row>
    <row r="17" spans="1:49" ht="15.6" x14ac:dyDescent="0.3">
      <c r="A17" s="43"/>
      <c r="B17" s="20">
        <v>11</v>
      </c>
      <c r="C17" s="26" t="s">
        <v>86</v>
      </c>
      <c r="D17" s="9" t="s">
        <v>0</v>
      </c>
      <c r="E17" s="9"/>
      <c r="F17" s="9" t="s">
        <v>0</v>
      </c>
      <c r="G17" s="9"/>
      <c r="H17" s="9"/>
      <c r="I17" s="15" t="s">
        <v>0</v>
      </c>
      <c r="J17" s="38" t="s">
        <v>0</v>
      </c>
      <c r="P17" s="38" t="s">
        <v>0</v>
      </c>
      <c r="S17" s="38" t="s">
        <v>0</v>
      </c>
      <c r="AL17" s="10"/>
      <c r="AN17" s="50">
        <f>COUNTIF(D17:AL17,"X")</f>
        <v>6</v>
      </c>
      <c r="AO17" s="50"/>
    </row>
    <row r="18" spans="1:49" ht="17.399999999999999" customHeight="1" x14ac:dyDescent="0.3">
      <c r="A18" s="43"/>
      <c r="B18" s="20">
        <v>12</v>
      </c>
      <c r="C18" s="26" t="s">
        <v>104</v>
      </c>
      <c r="D18" s="9" t="s">
        <v>0</v>
      </c>
      <c r="E18" s="9"/>
      <c r="F18" s="9" t="s">
        <v>0</v>
      </c>
      <c r="G18" s="9"/>
      <c r="H18" s="9"/>
      <c r="I18" s="15" t="s">
        <v>0</v>
      </c>
      <c r="J18" s="38" t="s">
        <v>0</v>
      </c>
      <c r="M18" s="38" t="s">
        <v>0</v>
      </c>
      <c r="S18" s="38" t="s">
        <v>0</v>
      </c>
      <c r="AL18" s="10"/>
      <c r="AN18" s="50">
        <f>COUNTIF(D18:AL18,"X")</f>
        <v>6</v>
      </c>
      <c r="AO18" s="50"/>
    </row>
    <row r="19" spans="1:49" ht="15.6" x14ac:dyDescent="0.3">
      <c r="A19" s="43"/>
      <c r="B19" s="20">
        <v>13</v>
      </c>
      <c r="C19" s="26" t="s">
        <v>85</v>
      </c>
      <c r="D19" s="9"/>
      <c r="E19" s="9"/>
      <c r="F19" s="9" t="s">
        <v>0</v>
      </c>
      <c r="G19" s="9"/>
      <c r="H19" s="9"/>
      <c r="J19" s="38" t="s">
        <v>0</v>
      </c>
      <c r="K19" s="15" t="s">
        <v>0</v>
      </c>
      <c r="S19" s="38" t="s">
        <v>0</v>
      </c>
      <c r="AL19" s="10"/>
      <c r="AN19" s="50">
        <f>COUNTIF(D19:AL19,"X")</f>
        <v>4</v>
      </c>
      <c r="AO19" s="50"/>
    </row>
    <row r="20" spans="1:49" ht="15.6" x14ac:dyDescent="0.3">
      <c r="A20" s="43"/>
      <c r="B20" s="20">
        <v>14</v>
      </c>
      <c r="C20" s="26" t="s">
        <v>84</v>
      </c>
      <c r="D20" s="9"/>
      <c r="E20" s="9"/>
      <c r="F20" s="9"/>
      <c r="G20" s="9"/>
      <c r="H20" s="9"/>
      <c r="I20" s="15" t="s">
        <v>0</v>
      </c>
      <c r="J20" s="38" t="s">
        <v>0</v>
      </c>
      <c r="K20" s="9"/>
      <c r="L20" s="9"/>
      <c r="P20" s="38" t="s">
        <v>0</v>
      </c>
      <c r="R20" s="38" t="s">
        <v>0</v>
      </c>
      <c r="S20" s="38" t="s">
        <v>0</v>
      </c>
      <c r="AL20" s="10"/>
      <c r="AN20" s="50">
        <f>COUNTIF(D20:AL20,"X")</f>
        <v>5</v>
      </c>
      <c r="AO20" s="50"/>
    </row>
    <row r="21" spans="1:49" ht="15.6" x14ac:dyDescent="0.3">
      <c r="A21" s="43"/>
      <c r="B21" s="20">
        <v>15</v>
      </c>
      <c r="C21" s="26" t="s">
        <v>83</v>
      </c>
      <c r="D21" s="9" t="s">
        <v>0</v>
      </c>
      <c r="E21" s="9"/>
      <c r="F21" s="9"/>
      <c r="G21" s="9"/>
      <c r="H21" s="9"/>
      <c r="J21" s="38" t="s">
        <v>0</v>
      </c>
      <c r="K21" s="9" t="s">
        <v>0</v>
      </c>
      <c r="L21" s="9"/>
      <c r="M21" s="38" t="s">
        <v>0</v>
      </c>
      <c r="P21" s="38" t="s">
        <v>0</v>
      </c>
      <c r="S21" s="38" t="s">
        <v>0</v>
      </c>
      <c r="AL21" s="10"/>
      <c r="AN21" s="50">
        <f>COUNTIF(D21:AL21,"X")</f>
        <v>6</v>
      </c>
      <c r="AO21" s="50"/>
    </row>
    <row r="22" spans="1:49" ht="15.6" x14ac:dyDescent="0.3">
      <c r="A22" s="43"/>
      <c r="B22" s="20">
        <v>16</v>
      </c>
      <c r="C22" s="26" t="s">
        <v>94</v>
      </c>
      <c r="D22" s="9"/>
      <c r="E22" s="9"/>
      <c r="F22" s="9"/>
      <c r="G22" s="9"/>
      <c r="H22" s="9"/>
      <c r="K22" s="9" t="s">
        <v>0</v>
      </c>
      <c r="L22" s="9"/>
      <c r="AL22" s="10"/>
      <c r="AN22" s="50">
        <f>COUNTIF(D22:AL22,"X")</f>
        <v>1</v>
      </c>
      <c r="AO22" s="50"/>
    </row>
    <row r="23" spans="1:49" ht="15.6" x14ac:dyDescent="0.3">
      <c r="A23" s="43"/>
      <c r="B23" s="20">
        <v>17</v>
      </c>
      <c r="C23" s="26" t="s">
        <v>112</v>
      </c>
      <c r="D23" s="9"/>
      <c r="E23" s="9"/>
      <c r="F23" s="9" t="s">
        <v>0</v>
      </c>
      <c r="G23" s="9"/>
      <c r="H23" s="9"/>
      <c r="K23" s="9"/>
      <c r="L23" s="9"/>
      <c r="S23" s="38" t="s">
        <v>0</v>
      </c>
      <c r="AL23" s="10"/>
      <c r="AN23" s="50">
        <f>COUNTIF(D23:AL23,"X")</f>
        <v>2</v>
      </c>
      <c r="AO23" s="50"/>
    </row>
    <row r="24" spans="1:49" ht="15.6" x14ac:dyDescent="0.3">
      <c r="A24" s="43"/>
      <c r="B24" s="20">
        <v>18</v>
      </c>
      <c r="C24" s="26" t="s">
        <v>90</v>
      </c>
      <c r="D24" s="9" t="s">
        <v>0</v>
      </c>
      <c r="E24" s="9"/>
      <c r="F24" s="9" t="s">
        <v>0</v>
      </c>
      <c r="G24" s="9"/>
      <c r="H24" s="9"/>
      <c r="I24" s="15" t="s">
        <v>0</v>
      </c>
      <c r="J24" s="38" t="s">
        <v>0</v>
      </c>
      <c r="K24" s="9" t="s">
        <v>0</v>
      </c>
      <c r="L24" s="9"/>
      <c r="M24" s="34" t="s">
        <v>0</v>
      </c>
      <c r="P24" s="38" t="s">
        <v>0</v>
      </c>
      <c r="S24" s="38" t="s">
        <v>0</v>
      </c>
      <c r="AL24" s="10"/>
      <c r="AN24" s="50">
        <f>COUNTIF(D24:AL24,"X")</f>
        <v>8</v>
      </c>
      <c r="AO24" s="50"/>
    </row>
    <row r="25" spans="1:49" ht="15.6" x14ac:dyDescent="0.3">
      <c r="A25" s="43"/>
      <c r="B25" s="20">
        <v>19</v>
      </c>
      <c r="C25" s="26" t="s">
        <v>93</v>
      </c>
      <c r="D25" s="9" t="s">
        <v>0</v>
      </c>
      <c r="E25" s="9"/>
      <c r="F25" s="9" t="s">
        <v>0</v>
      </c>
      <c r="G25" s="9"/>
      <c r="H25" s="9"/>
      <c r="I25" s="15" t="s">
        <v>0</v>
      </c>
      <c r="J25" s="38" t="s">
        <v>0</v>
      </c>
      <c r="K25" s="15" t="s">
        <v>0</v>
      </c>
      <c r="L25" s="9" t="e">
        <f t="shared" ref="L25:L62" si="0">AVERAGEIF(D25:J25,"X")</f>
        <v>#DIV/0!</v>
      </c>
      <c r="M25" s="38" t="s">
        <v>0</v>
      </c>
      <c r="P25" s="38" t="s">
        <v>0</v>
      </c>
      <c r="S25" s="38" t="s">
        <v>0</v>
      </c>
      <c r="AL25" s="10"/>
      <c r="AN25" s="50">
        <f>COUNTIF(D25:AL25,"X")</f>
        <v>8</v>
      </c>
      <c r="AO25" s="50"/>
      <c r="AW25" s="9">
        <f>COUNTIF(D25:J25,"X")</f>
        <v>4</v>
      </c>
    </row>
    <row r="26" spans="1:49" ht="15.6" x14ac:dyDescent="0.3">
      <c r="A26" s="43"/>
      <c r="B26" s="20">
        <v>20</v>
      </c>
      <c r="C26" s="26" t="s">
        <v>26</v>
      </c>
      <c r="D26" s="9" t="s">
        <v>0</v>
      </c>
      <c r="E26" s="9"/>
      <c r="F26" s="9" t="s">
        <v>0</v>
      </c>
      <c r="G26" s="9"/>
      <c r="H26" s="9"/>
      <c r="I26" s="15" t="s">
        <v>0</v>
      </c>
      <c r="J26" s="38" t="s">
        <v>0</v>
      </c>
      <c r="K26" s="15" t="s">
        <v>0</v>
      </c>
      <c r="L26" s="9" t="e">
        <f t="shared" si="0"/>
        <v>#DIV/0!</v>
      </c>
      <c r="M26" s="38" t="s">
        <v>0</v>
      </c>
      <c r="P26" s="38" t="s">
        <v>0</v>
      </c>
      <c r="S26" s="38" t="s">
        <v>0</v>
      </c>
      <c r="AL26" s="10"/>
      <c r="AN26" s="50">
        <f>COUNTIF(D26:AL26,"X")</f>
        <v>8</v>
      </c>
      <c r="AO26" s="50"/>
      <c r="AW26" s="9">
        <f>COUNTIF(D26:J26,"X")</f>
        <v>4</v>
      </c>
    </row>
    <row r="27" spans="1:49" ht="15.6" x14ac:dyDescent="0.3">
      <c r="A27" s="43"/>
      <c r="B27" s="20">
        <v>21</v>
      </c>
      <c r="C27" s="26" t="s">
        <v>68</v>
      </c>
      <c r="D27" s="18" t="s">
        <v>0</v>
      </c>
      <c r="E27" s="9"/>
      <c r="F27" s="9" t="s">
        <v>0</v>
      </c>
      <c r="G27" s="9"/>
      <c r="H27" s="9"/>
      <c r="I27" s="15" t="s">
        <v>0</v>
      </c>
      <c r="L27" s="9"/>
      <c r="M27" s="38" t="s">
        <v>0</v>
      </c>
      <c r="O27" s="38" t="s">
        <v>0</v>
      </c>
      <c r="P27" s="53" t="s">
        <v>0</v>
      </c>
      <c r="S27" s="38" t="s">
        <v>0</v>
      </c>
      <c r="AL27" s="10"/>
      <c r="AN27" s="50">
        <f>COUNTIF(D27:AL27,"X")</f>
        <v>7</v>
      </c>
      <c r="AO27" s="50"/>
      <c r="AW27" s="9"/>
    </row>
    <row r="28" spans="1:49" ht="15.6" x14ac:dyDescent="0.3">
      <c r="A28" s="43"/>
      <c r="B28" s="20">
        <v>22</v>
      </c>
      <c r="C28" s="26" t="s">
        <v>67</v>
      </c>
      <c r="D28" s="34"/>
      <c r="E28" s="32"/>
      <c r="F28" s="9"/>
      <c r="G28" s="9"/>
      <c r="H28" s="9"/>
      <c r="L28" s="9" t="e">
        <f t="shared" si="0"/>
        <v>#DIV/0!</v>
      </c>
      <c r="AL28" s="10"/>
      <c r="AN28" s="50">
        <f>COUNTIF(D28:AL28,"X")</f>
        <v>0</v>
      </c>
      <c r="AO28" s="50"/>
      <c r="AW28" s="9">
        <f>COUNTIF(D28:J28,"X")</f>
        <v>0</v>
      </c>
    </row>
    <row r="29" spans="1:49" ht="16.2" thickBot="1" x14ac:dyDescent="0.35">
      <c r="A29" s="45"/>
      <c r="B29" s="20"/>
      <c r="C29" s="26"/>
      <c r="D29" s="9"/>
      <c r="E29" s="32"/>
      <c r="F29" s="9"/>
      <c r="G29" s="9"/>
      <c r="H29" s="9"/>
      <c r="L29" s="9"/>
      <c r="AL29" s="10"/>
      <c r="AN29" s="50">
        <f>COUNTIF(D29:AL29,"X")</f>
        <v>0</v>
      </c>
      <c r="AO29" s="50"/>
      <c r="AW29" s="9"/>
    </row>
    <row r="30" spans="1:49" ht="15" customHeight="1" x14ac:dyDescent="0.3">
      <c r="A30" s="44" t="s">
        <v>3</v>
      </c>
      <c r="B30" s="19">
        <v>23</v>
      </c>
      <c r="C30" s="25" t="s">
        <v>62</v>
      </c>
      <c r="D30" s="17" t="s">
        <v>0</v>
      </c>
      <c r="E30" s="6"/>
      <c r="F30" s="6"/>
      <c r="G30" s="6"/>
      <c r="H30" s="6"/>
      <c r="I30" s="6"/>
      <c r="J30" s="39"/>
      <c r="K30" s="6"/>
      <c r="L30" s="6" t="e">
        <f t="shared" si="0"/>
        <v>#DIV/0!</v>
      </c>
      <c r="M30" s="39" t="s">
        <v>0</v>
      </c>
      <c r="N30" s="39"/>
      <c r="O30" s="39"/>
      <c r="P30" s="52" t="s">
        <v>0</v>
      </c>
      <c r="Q30" s="39"/>
      <c r="R30" s="39"/>
      <c r="S30" s="54" t="s">
        <v>0</v>
      </c>
      <c r="T30" s="39"/>
      <c r="U30" s="39"/>
      <c r="V30" s="39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7"/>
      <c r="AN30" s="50">
        <f>COUNTIF(D30:AL30,"X")</f>
        <v>4</v>
      </c>
      <c r="AO30" s="50"/>
      <c r="AW30" s="9">
        <f>COUNTIF(D30:J30,"X")</f>
        <v>1</v>
      </c>
    </row>
    <row r="31" spans="1:49" ht="15.6" x14ac:dyDescent="0.3">
      <c r="A31" s="43"/>
      <c r="B31" s="20">
        <v>24</v>
      </c>
      <c r="C31" s="26" t="s">
        <v>57</v>
      </c>
      <c r="D31" s="9"/>
      <c r="E31" s="9"/>
      <c r="F31" s="9"/>
      <c r="G31" s="9"/>
      <c r="H31" s="9"/>
      <c r="I31" s="9"/>
      <c r="J31" s="40"/>
      <c r="K31" s="9"/>
      <c r="L31" s="9" t="e">
        <f t="shared" si="0"/>
        <v>#DIV/0!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10"/>
      <c r="AN31" s="50">
        <f>COUNTIF(D31:AL31,"X")</f>
        <v>0</v>
      </c>
      <c r="AO31" s="50"/>
      <c r="AW31" s="9">
        <f>COUNTIF(D31:J31,"X")</f>
        <v>0</v>
      </c>
    </row>
    <row r="32" spans="1:49" ht="15.6" x14ac:dyDescent="0.3">
      <c r="A32" s="43"/>
      <c r="B32" s="20">
        <v>25</v>
      </c>
      <c r="C32" s="26" t="s">
        <v>57</v>
      </c>
      <c r="D32" s="9"/>
      <c r="E32" s="9"/>
      <c r="F32" s="9"/>
      <c r="G32" s="9"/>
      <c r="H32" s="9"/>
      <c r="I32" s="9"/>
      <c r="J32" s="40"/>
      <c r="K32" s="9"/>
      <c r="L32" s="9" t="e">
        <f t="shared" si="0"/>
        <v>#DIV/0!</v>
      </c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10"/>
      <c r="AN32" s="50">
        <f>COUNTIF(D32:AL32,"X")</f>
        <v>0</v>
      </c>
      <c r="AO32" s="50"/>
      <c r="AW32" s="9">
        <f>COUNTIF(D32:J32,"X")</f>
        <v>0</v>
      </c>
    </row>
    <row r="33" spans="1:49" ht="16.2" thickBot="1" x14ac:dyDescent="0.35">
      <c r="A33" s="45"/>
      <c r="B33" s="21">
        <v>26</v>
      </c>
      <c r="C33" s="27" t="s">
        <v>57</v>
      </c>
      <c r="D33" s="12"/>
      <c r="E33" s="12"/>
      <c r="F33" s="12"/>
      <c r="G33" s="12"/>
      <c r="H33" s="12"/>
      <c r="I33" s="12"/>
      <c r="J33" s="41"/>
      <c r="K33" s="12"/>
      <c r="L33" s="12" t="e">
        <f t="shared" si="0"/>
        <v>#DIV/0!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3"/>
      <c r="AN33" s="50">
        <f>COUNTIF(D33:AL33,"X")</f>
        <v>0</v>
      </c>
      <c r="AO33" s="50"/>
      <c r="AW33" s="9">
        <f>COUNTIF(D33:J33,"X")</f>
        <v>0</v>
      </c>
    </row>
    <row r="34" spans="1:49" ht="15" customHeight="1" x14ac:dyDescent="0.3">
      <c r="A34" s="43" t="s">
        <v>4</v>
      </c>
      <c r="B34" s="20">
        <v>27</v>
      </c>
      <c r="C34" s="26" t="s">
        <v>99</v>
      </c>
      <c r="D34" s="9"/>
      <c r="E34" s="9"/>
      <c r="F34" s="9" t="s">
        <v>0</v>
      </c>
      <c r="G34" s="9"/>
      <c r="H34" s="9" t="s">
        <v>0</v>
      </c>
      <c r="L34" s="9" t="e">
        <f t="shared" si="0"/>
        <v>#DIV/0!</v>
      </c>
      <c r="N34" s="38" t="s">
        <v>0</v>
      </c>
      <c r="S34" s="38" t="s">
        <v>0</v>
      </c>
      <c r="AL34" s="10"/>
      <c r="AN34" s="50">
        <f>COUNTIF(D34:AL34,"X")</f>
        <v>4</v>
      </c>
      <c r="AO34" s="50"/>
      <c r="AW34" s="9">
        <f>COUNTIF(D34:J34,"X")</f>
        <v>2</v>
      </c>
    </row>
    <row r="35" spans="1:49" ht="15" customHeight="1" x14ac:dyDescent="0.3">
      <c r="A35" s="43"/>
      <c r="B35" s="20">
        <v>28</v>
      </c>
      <c r="C35" s="26" t="s">
        <v>15</v>
      </c>
      <c r="D35" s="9"/>
      <c r="E35" s="9"/>
      <c r="F35" s="9"/>
      <c r="G35" s="9"/>
      <c r="H35" s="9" t="s">
        <v>0</v>
      </c>
      <c r="K35" s="9"/>
      <c r="L35" s="9"/>
      <c r="M35" s="38" t="s">
        <v>0</v>
      </c>
      <c r="N35" s="38" t="s">
        <v>0</v>
      </c>
      <c r="O35" s="38" t="s">
        <v>0</v>
      </c>
      <c r="P35" s="53" t="s">
        <v>0</v>
      </c>
      <c r="Q35" s="53" t="s">
        <v>0</v>
      </c>
      <c r="AL35" s="10"/>
      <c r="AN35" s="50">
        <f>COUNTIF(D35:AL35,"X")</f>
        <v>6</v>
      </c>
      <c r="AO35" s="50"/>
    </row>
    <row r="36" spans="1:49" ht="15" customHeight="1" x14ac:dyDescent="0.3">
      <c r="A36" s="43"/>
      <c r="B36" s="20">
        <v>29</v>
      </c>
      <c r="C36" s="26" t="s">
        <v>16</v>
      </c>
      <c r="D36" s="9"/>
      <c r="E36" s="9"/>
      <c r="F36" s="9"/>
      <c r="G36" s="9"/>
      <c r="H36" s="9" t="s">
        <v>0</v>
      </c>
      <c r="K36" s="9"/>
      <c r="L36" s="9"/>
      <c r="N36" s="38" t="s">
        <v>0</v>
      </c>
      <c r="P36" s="38" t="s">
        <v>0</v>
      </c>
      <c r="R36" s="38" t="s">
        <v>0</v>
      </c>
      <c r="AL36" s="10"/>
      <c r="AN36" s="50">
        <f>COUNTIF(D36:AL36,"X")</f>
        <v>4</v>
      </c>
      <c r="AO36" s="50"/>
    </row>
    <row r="37" spans="1:49" ht="15" customHeight="1" x14ac:dyDescent="0.3">
      <c r="A37" s="43"/>
      <c r="B37" s="20">
        <v>30</v>
      </c>
      <c r="C37" s="26" t="s">
        <v>17</v>
      </c>
      <c r="D37" s="9"/>
      <c r="E37" s="9"/>
      <c r="F37" s="9"/>
      <c r="G37" s="9"/>
      <c r="H37" s="9"/>
      <c r="K37" s="9"/>
      <c r="L37" s="9"/>
      <c r="M37" s="38" t="s">
        <v>0</v>
      </c>
      <c r="N37" s="38" t="s">
        <v>0</v>
      </c>
      <c r="O37" s="38" t="s">
        <v>0</v>
      </c>
      <c r="P37" s="38" t="s">
        <v>0</v>
      </c>
      <c r="Q37" s="38" t="s">
        <v>0</v>
      </c>
      <c r="R37" s="38" t="s">
        <v>0</v>
      </c>
      <c r="AL37" s="10"/>
      <c r="AN37" s="50">
        <f>COUNTIF(D37:AL37,"X")</f>
        <v>6</v>
      </c>
      <c r="AO37" s="50"/>
    </row>
    <row r="38" spans="1:49" ht="15" customHeight="1" x14ac:dyDescent="0.3">
      <c r="A38" s="43"/>
      <c r="B38" s="20">
        <v>31</v>
      </c>
      <c r="C38" s="26" t="s">
        <v>18</v>
      </c>
      <c r="D38" s="9"/>
      <c r="E38" s="9"/>
      <c r="F38" s="9"/>
      <c r="G38" s="9"/>
      <c r="H38" s="9"/>
      <c r="K38" s="9"/>
      <c r="L38" s="9"/>
      <c r="Q38" s="38" t="s">
        <v>0</v>
      </c>
      <c r="AL38" s="10"/>
      <c r="AN38" s="50">
        <f>COUNTIF(D38:AL38,"X")</f>
        <v>1</v>
      </c>
      <c r="AO38" s="50"/>
    </row>
    <row r="39" spans="1:49" ht="15" customHeight="1" x14ac:dyDescent="0.3">
      <c r="A39" s="43"/>
      <c r="B39" s="20">
        <v>32</v>
      </c>
      <c r="C39" s="26" t="s">
        <v>19</v>
      </c>
      <c r="D39" s="9"/>
      <c r="E39" s="9" t="s">
        <v>0</v>
      </c>
      <c r="F39" s="9" t="s">
        <v>0</v>
      </c>
      <c r="G39" s="9"/>
      <c r="H39" s="9"/>
      <c r="K39" s="9"/>
      <c r="L39" s="9"/>
      <c r="S39" s="38" t="s">
        <v>0</v>
      </c>
      <c r="AL39" s="10"/>
      <c r="AN39" s="50">
        <f>COUNTIF(D39:AL39,"X")</f>
        <v>3</v>
      </c>
      <c r="AO39" s="50"/>
    </row>
    <row r="40" spans="1:49" ht="15" customHeight="1" x14ac:dyDescent="0.3">
      <c r="A40" s="43"/>
      <c r="B40" s="20">
        <v>33</v>
      </c>
      <c r="C40" s="26" t="s">
        <v>92</v>
      </c>
      <c r="D40" s="9" t="s">
        <v>0</v>
      </c>
      <c r="E40" s="9" t="s">
        <v>0</v>
      </c>
      <c r="F40" s="9" t="s">
        <v>0</v>
      </c>
      <c r="G40" s="9"/>
      <c r="H40" s="9" t="s">
        <v>0</v>
      </c>
      <c r="K40" s="9"/>
      <c r="L40" s="9"/>
      <c r="P40" s="38" t="s">
        <v>0</v>
      </c>
      <c r="Q40" s="38" t="s">
        <v>0</v>
      </c>
      <c r="S40" s="38" t="s">
        <v>0</v>
      </c>
      <c r="AL40" s="10"/>
      <c r="AN40" s="50">
        <f>COUNTIF(D40:AL40,"X")</f>
        <v>7</v>
      </c>
      <c r="AO40" s="50"/>
    </row>
    <row r="41" spans="1:49" ht="15" customHeight="1" x14ac:dyDescent="0.3">
      <c r="A41" s="43"/>
      <c r="B41" s="20">
        <v>34</v>
      </c>
      <c r="C41" s="26" t="s">
        <v>20</v>
      </c>
      <c r="D41" s="9" t="s">
        <v>0</v>
      </c>
      <c r="E41" s="9" t="s">
        <v>0</v>
      </c>
      <c r="F41" s="9"/>
      <c r="G41" s="9"/>
      <c r="H41" s="9" t="s">
        <v>0</v>
      </c>
      <c r="K41" s="9"/>
      <c r="L41" s="9"/>
      <c r="N41" s="38" t="s">
        <v>0</v>
      </c>
      <c r="O41" s="38" t="s">
        <v>0</v>
      </c>
      <c r="P41" s="38" t="s">
        <v>0</v>
      </c>
      <c r="AL41" s="10"/>
      <c r="AN41" s="50">
        <f>COUNTIF(D41:AL41,"X")</f>
        <v>6</v>
      </c>
      <c r="AO41" s="50"/>
    </row>
    <row r="42" spans="1:49" ht="15" customHeight="1" x14ac:dyDescent="0.3">
      <c r="A42" s="43"/>
      <c r="B42" s="20">
        <v>35</v>
      </c>
      <c r="C42" s="26" t="s">
        <v>110</v>
      </c>
      <c r="D42" s="9"/>
      <c r="E42" s="9"/>
      <c r="F42" s="9"/>
      <c r="G42" s="9"/>
      <c r="H42" s="9"/>
      <c r="K42" s="9"/>
      <c r="L42" s="9"/>
      <c r="N42" s="38" t="s">
        <v>0</v>
      </c>
      <c r="R42" s="38" t="s">
        <v>0</v>
      </c>
      <c r="AL42" s="10"/>
      <c r="AN42" s="50">
        <f>COUNTIF(D42:AL42,"X")</f>
        <v>2</v>
      </c>
      <c r="AO42" s="50"/>
    </row>
    <row r="43" spans="1:49" ht="15" customHeight="1" x14ac:dyDescent="0.3">
      <c r="A43" s="43"/>
      <c r="B43" s="20">
        <v>36</v>
      </c>
      <c r="C43" s="26" t="s">
        <v>106</v>
      </c>
      <c r="D43" s="9"/>
      <c r="E43" s="9" t="s">
        <v>0</v>
      </c>
      <c r="F43" s="9"/>
      <c r="G43" s="9"/>
      <c r="H43" s="9" t="s">
        <v>0</v>
      </c>
      <c r="K43" s="9"/>
      <c r="L43" s="9"/>
      <c r="AL43" s="10"/>
      <c r="AN43" s="50">
        <f>COUNTIF(D43:AL43,"X")</f>
        <v>2</v>
      </c>
      <c r="AO43" s="50"/>
    </row>
    <row r="44" spans="1:49" ht="15" customHeight="1" x14ac:dyDescent="0.3">
      <c r="A44" s="43"/>
      <c r="B44" s="20">
        <v>37</v>
      </c>
      <c r="C44" s="26" t="s">
        <v>76</v>
      </c>
      <c r="D44" s="9"/>
      <c r="E44" s="9" t="s">
        <v>0</v>
      </c>
      <c r="F44" s="9"/>
      <c r="G44" s="9"/>
      <c r="H44" s="9" t="s">
        <v>0</v>
      </c>
      <c r="K44" s="9"/>
      <c r="L44" s="9"/>
      <c r="Q44" s="38" t="s">
        <v>0</v>
      </c>
      <c r="AL44" s="10"/>
      <c r="AN44" s="50">
        <f>COUNTIF(D44:AL44,"X")</f>
        <v>3</v>
      </c>
      <c r="AO44" s="50"/>
    </row>
    <row r="45" spans="1:49" ht="15" customHeight="1" x14ac:dyDescent="0.3">
      <c r="A45" s="43"/>
      <c r="B45" s="20">
        <v>38</v>
      </c>
      <c r="C45" s="26" t="s">
        <v>102</v>
      </c>
      <c r="D45" s="9"/>
      <c r="E45" s="9"/>
      <c r="F45" s="9"/>
      <c r="G45" s="9"/>
      <c r="H45" s="9" t="s">
        <v>0</v>
      </c>
      <c r="K45" s="9"/>
      <c r="L45" s="9"/>
      <c r="N45" s="38" t="s">
        <v>0</v>
      </c>
      <c r="O45" s="38" t="s">
        <v>0</v>
      </c>
      <c r="P45" s="38" t="s">
        <v>0</v>
      </c>
      <c r="R45" s="38" t="s">
        <v>0</v>
      </c>
      <c r="AL45" s="10"/>
      <c r="AN45" s="50">
        <f>COUNTIF(D45:AL45,"X")</f>
        <v>5</v>
      </c>
      <c r="AO45" s="50"/>
    </row>
    <row r="46" spans="1:49" ht="15" customHeight="1" x14ac:dyDescent="0.3">
      <c r="A46" s="43"/>
      <c r="B46" s="20">
        <v>39</v>
      </c>
      <c r="C46" s="26" t="s">
        <v>21</v>
      </c>
      <c r="D46" s="9"/>
      <c r="E46" s="9" t="s">
        <v>0</v>
      </c>
      <c r="F46" s="9"/>
      <c r="G46" s="9"/>
      <c r="H46" s="9"/>
      <c r="K46" s="9"/>
      <c r="L46" s="9"/>
      <c r="P46" s="38" t="s">
        <v>0</v>
      </c>
      <c r="Q46" s="38" t="s">
        <v>0</v>
      </c>
      <c r="AL46" s="10"/>
      <c r="AN46" s="50">
        <f>COUNTIF(D46:AL46,"X")</f>
        <v>3</v>
      </c>
      <c r="AO46" s="50"/>
    </row>
    <row r="47" spans="1:49" ht="15" customHeight="1" x14ac:dyDescent="0.3">
      <c r="A47" s="43"/>
      <c r="B47" s="20">
        <v>40</v>
      </c>
      <c r="C47" s="26" t="s">
        <v>97</v>
      </c>
      <c r="D47" s="9"/>
      <c r="E47" s="9" t="s">
        <v>0</v>
      </c>
      <c r="F47" s="9"/>
      <c r="G47" s="9"/>
      <c r="H47" s="9"/>
      <c r="K47" s="9"/>
      <c r="L47" s="9"/>
      <c r="M47" s="38" t="s">
        <v>0</v>
      </c>
      <c r="Q47" s="38" t="s">
        <v>0</v>
      </c>
      <c r="AL47" s="10"/>
      <c r="AN47" s="50">
        <f>COUNTIF(D47:AL47,"X")</f>
        <v>3</v>
      </c>
      <c r="AO47" s="50"/>
    </row>
    <row r="48" spans="1:49" ht="15" customHeight="1" x14ac:dyDescent="0.3">
      <c r="A48" s="43"/>
      <c r="B48" s="20">
        <v>41</v>
      </c>
      <c r="C48" s="26" t="s">
        <v>75</v>
      </c>
      <c r="D48" s="9"/>
      <c r="E48" s="9"/>
      <c r="F48" s="9"/>
      <c r="G48" s="9"/>
      <c r="H48" s="9"/>
      <c r="K48" s="9"/>
      <c r="L48" s="9"/>
      <c r="AL48" s="10"/>
      <c r="AN48" s="50">
        <f>COUNTIF(D48:AL48,"X")</f>
        <v>0</v>
      </c>
      <c r="AO48" s="50"/>
    </row>
    <row r="49" spans="1:41" ht="15" customHeight="1" x14ac:dyDescent="0.3">
      <c r="A49" s="43"/>
      <c r="B49" s="20">
        <v>42</v>
      </c>
      <c r="C49" s="26" t="s">
        <v>60</v>
      </c>
      <c r="D49" s="9"/>
      <c r="E49" s="9" t="s">
        <v>0</v>
      </c>
      <c r="F49" s="9"/>
      <c r="G49" s="9" t="s">
        <v>0</v>
      </c>
      <c r="H49" s="9" t="s">
        <v>0</v>
      </c>
      <c r="K49" s="9"/>
      <c r="L49" s="9"/>
      <c r="M49" s="38" t="s">
        <v>0</v>
      </c>
      <c r="P49" s="38" t="s">
        <v>0</v>
      </c>
      <c r="R49" s="38" t="s">
        <v>0</v>
      </c>
      <c r="AL49" s="10"/>
      <c r="AN49" s="50">
        <f>COUNTIF(D49:AL49,"X")</f>
        <v>6</v>
      </c>
      <c r="AO49" s="50"/>
    </row>
    <row r="50" spans="1:41" ht="15" customHeight="1" x14ac:dyDescent="0.3">
      <c r="A50" s="43"/>
      <c r="B50" s="20">
        <v>43</v>
      </c>
      <c r="C50" s="26" t="s">
        <v>61</v>
      </c>
      <c r="D50" s="9"/>
      <c r="E50" s="9" t="s">
        <v>0</v>
      </c>
      <c r="F50" s="9"/>
      <c r="G50" s="9" t="s">
        <v>0</v>
      </c>
      <c r="H50" s="9" t="s">
        <v>0</v>
      </c>
      <c r="K50" s="9"/>
      <c r="L50" s="9"/>
      <c r="N50" s="38" t="s">
        <v>0</v>
      </c>
      <c r="O50" s="38" t="s">
        <v>0</v>
      </c>
      <c r="P50" s="38" t="s">
        <v>0</v>
      </c>
      <c r="S50" s="38" t="s">
        <v>0</v>
      </c>
      <c r="AL50" s="10"/>
      <c r="AN50" s="50">
        <f>COUNTIF(D50:AL50,"X")</f>
        <v>7</v>
      </c>
      <c r="AO50" s="50"/>
    </row>
    <row r="51" spans="1:41" ht="15" customHeight="1" x14ac:dyDescent="0.3">
      <c r="A51" s="43"/>
      <c r="B51" s="20">
        <v>44</v>
      </c>
      <c r="C51" s="26" t="s">
        <v>22</v>
      </c>
      <c r="D51" s="9"/>
      <c r="E51" s="9" t="s">
        <v>0</v>
      </c>
      <c r="F51" s="9"/>
      <c r="G51" s="9"/>
      <c r="H51" s="9" t="s">
        <v>0</v>
      </c>
      <c r="K51" s="9"/>
      <c r="L51" s="9"/>
      <c r="M51" s="38" t="s">
        <v>0</v>
      </c>
      <c r="N51" s="38" t="s">
        <v>0</v>
      </c>
      <c r="P51" s="38" t="s">
        <v>0</v>
      </c>
      <c r="R51" s="38" t="s">
        <v>0</v>
      </c>
      <c r="S51" s="38" t="s">
        <v>0</v>
      </c>
      <c r="AL51" s="10"/>
      <c r="AN51" s="50">
        <f>COUNTIF(D51:AL51,"X")</f>
        <v>7</v>
      </c>
      <c r="AO51" s="50"/>
    </row>
    <row r="52" spans="1:41" ht="15" customHeight="1" x14ac:dyDescent="0.3">
      <c r="A52" s="43"/>
      <c r="B52" s="20">
        <v>45</v>
      </c>
      <c r="C52" s="26" t="s">
        <v>100</v>
      </c>
      <c r="D52" s="9"/>
      <c r="E52" s="9"/>
      <c r="F52" s="9"/>
      <c r="G52" s="9"/>
      <c r="H52" s="9" t="s">
        <v>0</v>
      </c>
      <c r="K52" s="9"/>
      <c r="L52" s="9"/>
      <c r="P52" s="38" t="s">
        <v>0</v>
      </c>
      <c r="R52" s="38" t="s">
        <v>0</v>
      </c>
      <c r="AL52" s="10"/>
      <c r="AN52" s="50">
        <f>COUNTIF(D52:AL52,"X")</f>
        <v>3</v>
      </c>
      <c r="AO52" s="50"/>
    </row>
    <row r="53" spans="1:41" ht="15" customHeight="1" x14ac:dyDescent="0.3">
      <c r="A53" s="43"/>
      <c r="B53" s="20">
        <v>46</v>
      </c>
      <c r="C53" s="26" t="s">
        <v>27</v>
      </c>
      <c r="D53" s="9"/>
      <c r="E53" s="9" t="s">
        <v>0</v>
      </c>
      <c r="F53" s="9"/>
      <c r="G53" s="9"/>
      <c r="H53" s="9"/>
      <c r="K53" s="9"/>
      <c r="L53" s="9"/>
      <c r="O53" s="38" t="s">
        <v>0</v>
      </c>
      <c r="P53" s="38" t="s">
        <v>0</v>
      </c>
      <c r="AL53" s="10"/>
      <c r="AN53" s="50">
        <f>COUNTIF(D53:AL53,"X")</f>
        <v>3</v>
      </c>
      <c r="AO53" s="50"/>
    </row>
    <row r="54" spans="1:41" ht="15" customHeight="1" x14ac:dyDescent="0.3">
      <c r="A54" s="43"/>
      <c r="B54" s="20">
        <v>47</v>
      </c>
      <c r="C54" s="26" t="s">
        <v>70</v>
      </c>
      <c r="D54" s="9"/>
      <c r="E54" s="9" t="s">
        <v>0</v>
      </c>
      <c r="F54" s="9"/>
      <c r="G54" s="9" t="s">
        <v>0</v>
      </c>
      <c r="H54" s="9"/>
      <c r="K54" s="9"/>
      <c r="L54" s="9"/>
      <c r="O54" s="38" t="s">
        <v>0</v>
      </c>
      <c r="Q54" s="38" t="s">
        <v>0</v>
      </c>
      <c r="R54" s="38" t="s">
        <v>0</v>
      </c>
      <c r="S54" s="38" t="s">
        <v>0</v>
      </c>
      <c r="AL54" s="10"/>
      <c r="AN54" s="50">
        <f>COUNTIF(D54:AL54,"X")</f>
        <v>6</v>
      </c>
      <c r="AO54" s="50"/>
    </row>
    <row r="55" spans="1:41" ht="15" customHeight="1" x14ac:dyDescent="0.3">
      <c r="A55" s="43"/>
      <c r="B55" s="20">
        <v>48</v>
      </c>
      <c r="C55" s="26" t="s">
        <v>96</v>
      </c>
      <c r="D55" s="9"/>
      <c r="E55" s="9"/>
      <c r="F55" s="9"/>
      <c r="G55" s="9"/>
      <c r="H55" s="9"/>
      <c r="K55" s="9"/>
      <c r="L55" s="9"/>
      <c r="M55" s="38" t="s">
        <v>0</v>
      </c>
      <c r="AL55" s="10"/>
      <c r="AN55" s="50">
        <f>COUNTIF(D55:AL55,"X")</f>
        <v>1</v>
      </c>
      <c r="AO55" s="50"/>
    </row>
    <row r="56" spans="1:41" ht="15" customHeight="1" x14ac:dyDescent="0.3">
      <c r="A56" s="43"/>
      <c r="B56" s="20">
        <v>49</v>
      </c>
      <c r="C56" s="26" t="s">
        <v>77</v>
      </c>
      <c r="D56" s="9"/>
      <c r="E56" s="9"/>
      <c r="F56" s="9"/>
      <c r="G56" s="9"/>
      <c r="H56" s="9" t="s">
        <v>0</v>
      </c>
      <c r="K56" s="9"/>
      <c r="L56" s="9"/>
      <c r="AL56" s="10"/>
      <c r="AN56" s="50">
        <f>COUNTIF(D56:AL56,"X")</f>
        <v>1</v>
      </c>
      <c r="AO56" s="50"/>
    </row>
    <row r="57" spans="1:41" ht="15.6" x14ac:dyDescent="0.3">
      <c r="A57" s="43"/>
      <c r="B57" s="20">
        <v>50</v>
      </c>
      <c r="C57" s="26" t="s">
        <v>23</v>
      </c>
      <c r="D57" s="9"/>
      <c r="E57" s="9"/>
      <c r="F57" s="9"/>
      <c r="G57" s="9"/>
      <c r="H57" s="9"/>
      <c r="K57" s="9">
        <f t="shared" ref="K57:K58" si="1">COUNTIF(D57:J57,"X")</f>
        <v>0</v>
      </c>
      <c r="L57" s="9" t="e">
        <f t="shared" ref="L57:L58" si="2">AVERAGEIF(D57:J57,"X")</f>
        <v>#DIV/0!</v>
      </c>
      <c r="M57" s="38" t="s">
        <v>0</v>
      </c>
      <c r="AL57" s="10"/>
      <c r="AN57" s="50">
        <f>COUNTIF(D57:AL57,"X")</f>
        <v>1</v>
      </c>
      <c r="AO57" s="50"/>
    </row>
    <row r="58" spans="1:41" ht="16.2" thickBot="1" x14ac:dyDescent="0.35">
      <c r="A58" s="43"/>
      <c r="B58" s="20">
        <v>51</v>
      </c>
      <c r="C58" s="26" t="s">
        <v>24</v>
      </c>
      <c r="D58" s="9"/>
      <c r="E58" s="9" t="s">
        <v>0</v>
      </c>
      <c r="F58" s="9"/>
      <c r="G58" s="9"/>
      <c r="H58" s="9"/>
      <c r="K58" s="9">
        <f t="shared" si="1"/>
        <v>1</v>
      </c>
      <c r="L58" s="9" t="e">
        <f t="shared" si="2"/>
        <v>#DIV/0!</v>
      </c>
      <c r="AL58" s="10"/>
      <c r="AN58" s="50">
        <f>COUNTIF(D58:AL58,"X")</f>
        <v>1</v>
      </c>
      <c r="AO58" s="50"/>
    </row>
    <row r="59" spans="1:41" ht="15" customHeight="1" x14ac:dyDescent="0.3">
      <c r="A59" s="44" t="s">
        <v>5</v>
      </c>
      <c r="B59" s="19">
        <v>52</v>
      </c>
      <c r="C59" s="25" t="s">
        <v>62</v>
      </c>
      <c r="D59" s="6"/>
      <c r="E59" s="6" t="s">
        <v>63</v>
      </c>
      <c r="F59" s="6"/>
      <c r="G59" s="6"/>
      <c r="H59" s="6"/>
      <c r="I59" s="6"/>
      <c r="J59" s="39"/>
      <c r="K59" s="6">
        <f t="shared" ref="K59:K62" si="3">COUNTIF(D59:J59,"X")</f>
        <v>1</v>
      </c>
      <c r="L59" s="6" t="e">
        <f t="shared" si="0"/>
        <v>#DIV/0!</v>
      </c>
      <c r="M59" s="39"/>
      <c r="N59" s="39"/>
      <c r="O59" s="39"/>
      <c r="P59" s="54" t="s">
        <v>0</v>
      </c>
      <c r="Q59" s="54" t="s">
        <v>0</v>
      </c>
      <c r="R59" s="39"/>
      <c r="S59" s="39"/>
      <c r="T59" s="39"/>
      <c r="U59" s="39"/>
      <c r="V59" s="39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7"/>
      <c r="AN59" s="50">
        <f>COUNTIF(D59:AL59,"X")</f>
        <v>3</v>
      </c>
      <c r="AO59" s="50"/>
    </row>
    <row r="60" spans="1:41" ht="15.6" x14ac:dyDescent="0.3">
      <c r="A60" s="43"/>
      <c r="B60" s="20">
        <v>53</v>
      </c>
      <c r="C60" s="26" t="s">
        <v>57</v>
      </c>
      <c r="D60" s="9"/>
      <c r="E60" s="9"/>
      <c r="F60" s="9"/>
      <c r="G60" s="9"/>
      <c r="H60" s="9"/>
      <c r="I60" s="9"/>
      <c r="J60" s="40"/>
      <c r="K60" s="9">
        <f t="shared" si="3"/>
        <v>0</v>
      </c>
      <c r="L60" s="9" t="e">
        <f t="shared" si="0"/>
        <v>#DIV/0!</v>
      </c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10"/>
      <c r="AN60" s="50">
        <f>COUNTIF(D60:AL60,"X")</f>
        <v>0</v>
      </c>
      <c r="AO60" s="50"/>
    </row>
    <row r="61" spans="1:41" ht="15.6" x14ac:dyDescent="0.3">
      <c r="A61" s="43"/>
      <c r="B61" s="20">
        <v>54</v>
      </c>
      <c r="C61" s="26" t="s">
        <v>57</v>
      </c>
      <c r="D61" s="9"/>
      <c r="E61" s="9"/>
      <c r="F61" s="9"/>
      <c r="G61" s="9"/>
      <c r="H61" s="9"/>
      <c r="I61" s="9"/>
      <c r="J61" s="40"/>
      <c r="K61" s="9">
        <f t="shared" si="3"/>
        <v>0</v>
      </c>
      <c r="L61" s="9" t="e">
        <f t="shared" si="0"/>
        <v>#DIV/0!</v>
      </c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10"/>
      <c r="AN61" s="50">
        <f>COUNTIF(D61:AL61,"X")</f>
        <v>0</v>
      </c>
      <c r="AO61" s="50"/>
    </row>
    <row r="62" spans="1:41" ht="16.2" thickBot="1" x14ac:dyDescent="0.35">
      <c r="A62" s="45"/>
      <c r="B62" s="21">
        <v>55</v>
      </c>
      <c r="C62" s="27" t="s">
        <v>57</v>
      </c>
      <c r="D62" s="12"/>
      <c r="E62" s="12"/>
      <c r="F62" s="12"/>
      <c r="G62" s="12"/>
      <c r="H62" s="12"/>
      <c r="I62" s="12"/>
      <c r="J62" s="41"/>
      <c r="K62" s="12">
        <f t="shared" si="3"/>
        <v>0</v>
      </c>
      <c r="L62" s="12" t="e">
        <f t="shared" si="0"/>
        <v>#DIV/0!</v>
      </c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3"/>
      <c r="AN62" s="50">
        <f>COUNTIF(D62:AL62,"X")</f>
        <v>0</v>
      </c>
      <c r="AO62" s="50"/>
    </row>
    <row r="63" spans="1:41" x14ac:dyDescent="0.3">
      <c r="AL63" s="15"/>
    </row>
    <row r="64" spans="1:41" s="4" customFormat="1" x14ac:dyDescent="0.3">
      <c r="A64" s="22"/>
      <c r="C64" s="2" t="s">
        <v>32</v>
      </c>
      <c r="D64" s="3">
        <f>COUNTIF(D6:D62,"X")</f>
        <v>15</v>
      </c>
      <c r="E64" s="3">
        <f>COUNTIF(E6:E62,"X")</f>
        <v>14</v>
      </c>
      <c r="F64" s="3">
        <f>COUNTIF(F6:F62,"X")</f>
        <v>16</v>
      </c>
      <c r="G64" s="3">
        <f>COUNTIF(G6:G62,"X")</f>
        <v>4</v>
      </c>
      <c r="H64" s="3">
        <f>COUNTIF(H6:H62,"X")</f>
        <v>13</v>
      </c>
      <c r="I64" s="3">
        <f>COUNTIF(I6:I62,"X")</f>
        <v>12</v>
      </c>
      <c r="J64" s="3">
        <f>COUNTIF(J6:J62,"X")</f>
        <v>13</v>
      </c>
      <c r="K64" s="3">
        <f>COUNTIF(K6:K62,"X")</f>
        <v>12</v>
      </c>
      <c r="L64" s="3">
        <f>COUNTIF(L6:L62,"X")</f>
        <v>0</v>
      </c>
      <c r="M64" s="3">
        <f>COUNTIF(M6:M62,"X")</f>
        <v>14</v>
      </c>
      <c r="N64" s="3">
        <f>COUNTIF(N6:N62,"X")</f>
        <v>9</v>
      </c>
      <c r="O64" s="3">
        <f>COUNTIF(O6:O62,"X")</f>
        <v>9</v>
      </c>
      <c r="P64" s="3">
        <f>COUNTIF(P6:P62,"X")</f>
        <v>24</v>
      </c>
      <c r="Q64" s="3">
        <f>COUNTIF(Q6:Q62,"X")</f>
        <v>9</v>
      </c>
      <c r="R64" s="3">
        <f>COUNTIF(R6:R62,"X")</f>
        <v>11</v>
      </c>
      <c r="S64" s="3"/>
      <c r="T64" s="3">
        <f>COUNTIF(T6:T62,"X")</f>
        <v>0</v>
      </c>
      <c r="U64" s="3">
        <f>COUNTIF(U6:U62,"X")</f>
        <v>0</v>
      </c>
      <c r="V64" s="3">
        <f>COUNTIF(V6:V62,"X")</f>
        <v>0</v>
      </c>
      <c r="W64" s="3">
        <f>COUNTIF(W6:W62,"X")</f>
        <v>0</v>
      </c>
      <c r="X64" s="3">
        <f>COUNTIF(X6:X62,"X")</f>
        <v>0</v>
      </c>
      <c r="Y64" s="3">
        <f>COUNTIF(Y6:Y62,"X")</f>
        <v>0</v>
      </c>
      <c r="Z64" s="3">
        <f>COUNTIF(Z6:Z62,"X")</f>
        <v>0</v>
      </c>
      <c r="AA64" s="3">
        <f>COUNTIF(AA6:AA62,"X")</f>
        <v>0</v>
      </c>
      <c r="AB64" s="3">
        <f>COUNTIF(AB6:AB62,"X")</f>
        <v>0</v>
      </c>
      <c r="AC64" s="3">
        <f>COUNTIF(AC6:AC62,"X")</f>
        <v>0</v>
      </c>
      <c r="AD64" s="3">
        <f>COUNTIF(AD6:AD62,"X")</f>
        <v>0</v>
      </c>
      <c r="AE64" s="3">
        <f>COUNTIF(AE6:AE62,"X")</f>
        <v>0</v>
      </c>
      <c r="AF64" s="3">
        <f>COUNTIF(AF6:AF62,"X")</f>
        <v>0</v>
      </c>
      <c r="AG64" s="3">
        <f>COUNTIF(AG6:AG62,"X")</f>
        <v>0</v>
      </c>
      <c r="AH64" s="3">
        <f>COUNTIF(AH6:AH62,"X")</f>
        <v>0</v>
      </c>
      <c r="AI64" s="3">
        <f>COUNTIF(AI6:AI62,"X")</f>
        <v>0</v>
      </c>
      <c r="AJ64" s="3">
        <f>COUNTIF(AJ6:AJ62,"X")</f>
        <v>0</v>
      </c>
      <c r="AK64" s="3">
        <f>COUNTIF(AK6:AK62,"X")</f>
        <v>0</v>
      </c>
      <c r="AL64" s="3">
        <f>COUNTIF(AL6:AL62,"X")</f>
        <v>0</v>
      </c>
    </row>
    <row r="66" spans="3:3" x14ac:dyDescent="0.3">
      <c r="C66" s="1"/>
    </row>
    <row r="67" spans="3:3" x14ac:dyDescent="0.3">
      <c r="C67" s="1"/>
    </row>
  </sheetData>
  <mergeCells count="63">
    <mergeCell ref="AN62:AO62"/>
    <mergeCell ref="AN56:AO56"/>
    <mergeCell ref="AN57:AO57"/>
    <mergeCell ref="AN58:AO58"/>
    <mergeCell ref="AN59:AO59"/>
    <mergeCell ref="AN60:AO60"/>
    <mergeCell ref="AN61:AO61"/>
    <mergeCell ref="AN55:AO55"/>
    <mergeCell ref="AN45:AO45"/>
    <mergeCell ref="AN46:AO46"/>
    <mergeCell ref="AN47:AO47"/>
    <mergeCell ref="AN48:AO48"/>
    <mergeCell ref="AN49:AO49"/>
    <mergeCell ref="AN50:AO50"/>
    <mergeCell ref="AN51:AO51"/>
    <mergeCell ref="AN52:AO52"/>
    <mergeCell ref="AN53:AO53"/>
    <mergeCell ref="AN54:AO54"/>
    <mergeCell ref="AN34:AO34"/>
    <mergeCell ref="AN35:AO35"/>
    <mergeCell ref="AN36:AO36"/>
    <mergeCell ref="AN37:AO37"/>
    <mergeCell ref="AN38:AO38"/>
    <mergeCell ref="AN39:AO39"/>
    <mergeCell ref="AN40:AO40"/>
    <mergeCell ref="AN41:AO41"/>
    <mergeCell ref="AN42:AO42"/>
    <mergeCell ref="AN43:AO43"/>
    <mergeCell ref="AN44:AO44"/>
    <mergeCell ref="AN20:AO20"/>
    <mergeCell ref="AN33:AO33"/>
    <mergeCell ref="AN22:AO22"/>
    <mergeCell ref="AN23:AO23"/>
    <mergeCell ref="AN24:AO24"/>
    <mergeCell ref="AN25:AO25"/>
    <mergeCell ref="AN26:AO26"/>
    <mergeCell ref="AN27:AO27"/>
    <mergeCell ref="AN28:AO28"/>
    <mergeCell ref="AN29:AO29"/>
    <mergeCell ref="AN30:AO30"/>
    <mergeCell ref="AN31:AO31"/>
    <mergeCell ref="AN32:AO32"/>
    <mergeCell ref="AN15:AO15"/>
    <mergeCell ref="AN16:AO16"/>
    <mergeCell ref="AN17:AO17"/>
    <mergeCell ref="AN18:AO18"/>
    <mergeCell ref="AN19:AO19"/>
    <mergeCell ref="A34:A58"/>
    <mergeCell ref="A59:A62"/>
    <mergeCell ref="A11:A29"/>
    <mergeCell ref="B1:C4"/>
    <mergeCell ref="AP2:AP5"/>
    <mergeCell ref="A6:A8"/>
    <mergeCell ref="A30:A33"/>
    <mergeCell ref="AN1:AO5"/>
    <mergeCell ref="AN6:AO6"/>
    <mergeCell ref="AN7:AO7"/>
    <mergeCell ref="AN21:AO21"/>
    <mergeCell ref="AN8:AO8"/>
    <mergeCell ref="AN11:AO11"/>
    <mergeCell ref="AN12:AO12"/>
    <mergeCell ref="AN13:AO13"/>
    <mergeCell ref="AN14:AO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Medicao Silmara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Silmara</cp:lastModifiedBy>
  <dcterms:created xsi:type="dcterms:W3CDTF">2017-10-05T23:36:14Z</dcterms:created>
  <dcterms:modified xsi:type="dcterms:W3CDTF">2017-10-19T15:05:14Z</dcterms:modified>
</cp:coreProperties>
</file>