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Analyze\"/>
    </mc:Choice>
  </mc:AlternateContent>
  <bookViews>
    <workbookView xWindow="0" yWindow="0" windowWidth="20490" windowHeight="7755"/>
  </bookViews>
  <sheets>
    <sheet name="Medicao Silmara" sheetId="5" r:id="rId1"/>
    <sheet name="Carta de Controle C" sheetId="6" r:id="rId2"/>
    <sheet name="PARETO DEFEITO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5" l="1"/>
  <c r="AM10" i="5"/>
  <c r="R64" i="5"/>
  <c r="AM11" i="5" l="1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V25" i="5"/>
  <c r="AM26" i="5"/>
  <c r="AV26" i="5"/>
  <c r="AM27" i="5"/>
  <c r="AM28" i="5"/>
  <c r="AV28" i="5"/>
  <c r="AM29" i="5"/>
  <c r="AM35" i="5" l="1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7" i="5"/>
  <c r="AM8" i="5"/>
  <c r="AM6" i="5"/>
  <c r="E64" i="5"/>
  <c r="F64" i="5"/>
  <c r="G64" i="5"/>
  <c r="H64" i="5"/>
  <c r="I64" i="5"/>
  <c r="J64" i="5"/>
  <c r="L64" i="5"/>
  <c r="M64" i="5"/>
  <c r="N64" i="5"/>
  <c r="O64" i="5"/>
  <c r="P64" i="5"/>
  <c r="Q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D64" i="5" l="1"/>
  <c r="K62" i="5"/>
  <c r="K61" i="5"/>
  <c r="K60" i="5"/>
  <c r="K59" i="5"/>
  <c r="K58" i="5"/>
  <c r="K57" i="5"/>
  <c r="AM34" i="5"/>
  <c r="AV34" i="5"/>
  <c r="AM33" i="5"/>
  <c r="AV33" i="5"/>
  <c r="AM32" i="5"/>
  <c r="AV32" i="5"/>
  <c r="AM31" i="5"/>
  <c r="AV31" i="5"/>
  <c r="AM30" i="5"/>
  <c r="AV30" i="5"/>
  <c r="AM58" i="5" l="1"/>
  <c r="AM60" i="5"/>
  <c r="AM62" i="5"/>
  <c r="AM57" i="5"/>
  <c r="AM59" i="5"/>
  <c r="AM61" i="5"/>
  <c r="K64" i="5"/>
</calcChain>
</file>

<file path=xl/sharedStrings.xml><?xml version="1.0" encoding="utf-8"?>
<sst xmlns="http://schemas.openxmlformats.org/spreadsheetml/2006/main" count="687" uniqueCount="186">
  <si>
    <t>X</t>
  </si>
  <si>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</si>
  <si>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</si>
  <si>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</si>
  <si>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</si>
  <si>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</si>
  <si>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Marque com um X quando encontrar um defeito.</t>
  </si>
  <si>
    <t>SILMARA</t>
  </si>
  <si>
    <t>SOMATORIO</t>
  </si>
  <si>
    <t>MEDIAS</t>
  </si>
  <si>
    <t>NR. DEFEITO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</si>
  <si>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</si>
  <si>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</si>
  <si>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</si>
  <si>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</si>
  <si>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</si>
  <si>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</si>
  <si>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</si>
  <si>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</si>
  <si>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</si>
  <si>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</si>
  <si>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ANEXO DE ATESTADO PARA PAGAMENTO/RECEBIMENTO DEFINITIVO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</si>
  <si>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</si>
  <si>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</si>
  <si>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</si>
  <si>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</si>
  <si>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PAD 34</t>
  </si>
  <si>
    <t>PAD 35</t>
  </si>
  <si>
    <t>TOTAL DE NÃO CONFORMIDADES POR PAD &gt;&gt;</t>
  </si>
  <si>
    <t>TOTAL DE NÃO CONFORMIDADES</t>
  </si>
  <si>
    <t>SESEG</t>
  </si>
  <si>
    <t>ST</t>
  </si>
  <si>
    <t>CSTA</t>
  </si>
  <si>
    <t>SMIC</t>
  </si>
  <si>
    <t>SAPRE</t>
  </si>
  <si>
    <t>14519/2016</t>
  </si>
  <si>
    <t>CIP</t>
  </si>
  <si>
    <t>SMIN</t>
  </si>
  <si>
    <t xml:space="preserve">Defeito - </t>
  </si>
  <si>
    <t>OBS</t>
  </si>
  <si>
    <t>Sem ETP</t>
  </si>
  <si>
    <t>FALTA DE / INCOMPLETUDE DO ITEM:  RECEBIMENTOS PROVISÓRIO E DEFINITIVO</t>
  </si>
  <si>
    <t>FALTA DE / INCOMPLETUDE DO ITEM:  ANEXO COM TERMO DE RECEBIMENTO PROVISÓRIO</t>
  </si>
  <si>
    <t>Defeito -  esquecer de citar item faltante no projeto básico ou no estudo técnico</t>
  </si>
  <si>
    <t>x</t>
  </si>
  <si>
    <t>1811/2016 Alarme Monitorado</t>
  </si>
  <si>
    <t>7437/2017 Uniformes</t>
  </si>
  <si>
    <t>13929/2016 Infra e Câmeras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</si>
  <si>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</si>
  <si>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</si>
  <si>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6246/2017 Alarme de Cambará</t>
  </si>
  <si>
    <t>FALTA DE / INCOMPLETUDE DO ITEM: CLÁUSULA DO GESTOR E/OU FISCAL</t>
  </si>
  <si>
    <t>7092/2017 Concertinas</t>
  </si>
  <si>
    <t xml:space="preserve">OBS: Falta </t>
  </si>
  <si>
    <t>de ETP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</si>
  <si>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</si>
  <si>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</si>
  <si>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</si>
  <si>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</si>
  <si>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</si>
  <si>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</si>
  <si>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</si>
  <si>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</si>
  <si>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SOLUÇÕES EXISTENTES/JUSTIFICATIVAS DA ESCOLHA DO TIPO DE OBJETO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</si>
  <si>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</si>
  <si>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</si>
  <si>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</si>
  <si>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2694/2017 Baús e Plataformas de caminhões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</si>
  <si>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</si>
  <si>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</si>
  <si>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</si>
  <si>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</si>
  <si>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</si>
  <si>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6726/2017 E 13341/2017 Transp Passageiros - táxi</t>
  </si>
  <si>
    <t>FALTA DE / INCOMPLETUDE DO ITEM:  ANS - ACORDO DE NÍVEIS DE SERVIÇO</t>
  </si>
  <si>
    <t>FALTA DE / INCOMPLETUDE DO ITEM:  OBRIGAÇÕES DA CONTRATADA E OBRIGAÇÕES ESPECÍFICAS PARA O OBJETO</t>
  </si>
  <si>
    <t>15049/2016 Aquisição de veículos</t>
  </si>
  <si>
    <t xml:space="preserve">FALTA DE / INCOMPLETUDE DO ITEM:  ESTUDOS PRELIMINARES </t>
  </si>
  <si>
    <t>FALTA DE / INCOMPLETUDE DO ITEM: CLÁUSULA DO CONTRATO OU NE (VIGÊNCIA, PRAZO DE ENTREGA, INÍCIO E OUTRAS INFORMS)</t>
  </si>
  <si>
    <t>7517/2015Rastreadores de veículos</t>
  </si>
  <si>
    <t>FALTA DE / INCOMPLETUDE DO ITEM:  QUADRO RESUMO CONTENDO OS PRAZOS EXIGIDOS NO PB</t>
  </si>
  <si>
    <t>12708/2016 Combustíveis e manutenção de veículos</t>
  </si>
  <si>
    <t>FALTA DE/INCOMPLETUDE DO ITEM: LEVANTAMENTO PRELIMINAR DO MERCADO/PRECIFICAÇÃO/MÉTODO DE CÁLCULO INCOMPLETO</t>
  </si>
  <si>
    <t>12044/2016 Película porta gab juízes sede</t>
  </si>
  <si>
    <t>FALTA DE / INCOMPLETUDE DO ITEM:  PESQUISA DO OBJETO JUNTO AO MERCADO OU OUTRO</t>
  </si>
  <si>
    <t>13551/2016 - Telefonia Vivo - continuidade contrato</t>
  </si>
  <si>
    <t>OBS: SEM</t>
  </si>
  <si>
    <t>E.T.P.</t>
  </si>
  <si>
    <t>FALTA DE / INCOMPLETUDE DO ITEM:  PREVISÃO EM PROPOSTA ORÇAMENTÁRIA</t>
  </si>
  <si>
    <t>14519/2016 - Controle de Pragas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</si>
  <si>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</si>
  <si>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</si>
  <si>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</si>
  <si>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</si>
  <si>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</si>
  <si>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</si>
  <si>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 xml:space="preserve">6992/2017 RP divisórias </t>
  </si>
  <si>
    <t>14805/2016 Manut Predial postos trabalho</t>
  </si>
  <si>
    <t>2612/2017 Placas Indicativas</t>
  </si>
  <si>
    <t>FALTA DE FOTOS E/OU LAYOUT E/OU FIGURAS PARA MELHOR VISUALIZAÇÃO DO OBJETO/LOCAL ETC</t>
  </si>
  <si>
    <t>6832/2015 aquisição de software autocad</t>
  </si>
  <si>
    <t>15/2016 Forros e divisórias</t>
  </si>
  <si>
    <t>FALTA DE / INCOMPLETUDE DO ITEM:  DESCRIÇÃO DO OBJETO DE FORMA CLARA,  CORRETA E DETALHADA, QUANTITATIVO ADEQUADO</t>
  </si>
  <si>
    <t xml:space="preserve">sem ETP </t>
  </si>
  <si>
    <t>10023/2016 - ETP - PROJETO BÁSICO  PAD 14337/16  Jardinagem fóruns</t>
  </si>
  <si>
    <t>3858/2017 (ETP pad 10023/16)</t>
  </si>
  <si>
    <t>4126/2017 - ETP -  Jardinagem Capital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</si>
  <si>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</si>
  <si>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</si>
  <si>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</si>
  <si>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</si>
  <si>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</si>
  <si>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 xml:space="preserve">5087/2016 xícaras - ETP </t>
  </si>
  <si>
    <t>adoção modelo</t>
  </si>
  <si>
    <t>não feito</t>
  </si>
  <si>
    <t>ETP</t>
  </si>
  <si>
    <t>3798/2017 Adesivagem bebedouros</t>
  </si>
  <si>
    <t>FALTA DE / INCOMPLETUDE DO ITEM:  NUMERO DO PAD / FALTA DO DOC COMO MINUTA</t>
  </si>
  <si>
    <t>ETP sob forma</t>
  </si>
  <si>
    <t>de projeto</t>
  </si>
  <si>
    <t>FALTA DE / INCOMPLETUDE DO ITEM:  NÚMERO DO PAD / FALTA DO DOC. COMO MINUTA</t>
  </si>
  <si>
    <t>785/2016 - RP materiais comunic visual p/ foruns</t>
  </si>
  <si>
    <t>2822/2013 Cobertura e outros serv para Guaratuba</t>
  </si>
  <si>
    <t xml:space="preserve"> 92820/2016 - Película CAE - Cruzeiro do Oeste  </t>
  </si>
  <si>
    <r>
      <t xml:space="preserve">14451/2016 </t>
    </r>
    <r>
      <rPr>
        <b/>
        <sz val="11"/>
        <color rgb="FFFF0000"/>
        <rFont val="Calibri"/>
        <family val="2"/>
        <scheme val="minor"/>
      </rPr>
      <t>pad não localizado</t>
    </r>
  </si>
  <si>
    <t xml:space="preserve">10023/2016 - ETP - PROJETO BÁSICO  </t>
  </si>
  <si>
    <t>PAD 14337/16  Jardinagem fóruns</t>
  </si>
  <si>
    <t xml:space="preserve">92820/2016 - Película CAE - Cruzeiro do Oeste  </t>
  </si>
  <si>
    <t>NUMERO DO PAD</t>
  </si>
  <si>
    <t>QUANTIDADE DEFEITOS</t>
  </si>
  <si>
    <t>CONCLUSAO</t>
  </si>
  <si>
    <t>NA CARTA DE CONTROLE É POSSÍVEL OBSERVAR QUE 3 PONTOS NAS AMOSTRAS 12, 15, E 23 FALHARAM</t>
  </si>
  <si>
    <t>NO TESTE DE LIMITE SUPERIOR DE 3 DESVIOS PADRÃO QUE É DE 21,37 DEFEITOS</t>
  </si>
  <si>
    <t xml:space="preserve">Estatísticas Descritivas: QUANTIDADE DEFEITOS </t>
  </si>
  <si>
    <t>Variável                                   Média  EP Média  DesvPad  Mínimo    Q1  Mediana     Q3  Máximo</t>
  </si>
  <si>
    <t>Defeito -  esquecer de citar item faltante no projeto básico ou no estudo técnic</t>
  </si>
  <si>
    <t xml:space="preserve">  TÍTULO DO PROJETO</t>
  </si>
  <si>
    <t xml:space="preserve">  NÚMERO DO PAD / FALTA DO DOC. COMO MINUTA</t>
  </si>
  <si>
    <t xml:space="preserve">  GESTOR E DEMANDANTE</t>
  </si>
  <si>
    <t xml:space="preserve">  TERMO DE OFICIALIZAÇÃO DA DEMANDA</t>
  </si>
  <si>
    <t xml:space="preserve">  JUSTIFICATIVAS</t>
  </si>
  <si>
    <t xml:space="preserve">  DESCRIÇÃO DO OBJETO DE FORMA CLARA,  CORRETA E</t>
  </si>
  <si>
    <t xml:space="preserve">  FOTOS OU DESENHO PERTINENTE</t>
  </si>
  <si>
    <t xml:space="preserve">  PREVISÃO EM PROPOSTA ORÇAMENTÁRIA</t>
  </si>
  <si>
    <t xml:space="preserve">  PESQUISA DO OBJETO JUNTO AO MERCADO OU OUTRO</t>
  </si>
  <si>
    <t xml:space="preserve">  PRECIFICAÇÃO E/OU COMPATIBILIDADE DOS ORÇAMENT</t>
  </si>
  <si>
    <t xml:space="preserve">  QUADRO RESUMO CONTENDO OS PRAZOS EXIGIDOS NO P</t>
  </si>
  <si>
    <t xml:space="preserve">  DESCRIÇÃO DA GARANTIA</t>
  </si>
  <si>
    <t xml:space="preserve">  OBRIGAÇÕES DA CONTRATADA E OBRIGAÇÕES ESPECÍFI</t>
  </si>
  <si>
    <t xml:space="preserve">  CRITÉRIOS DE SUSTENTABILIDADE E/OU EPIs</t>
  </si>
  <si>
    <t xml:space="preserve">  RECEBIMENTOS PROVISÓRIO E DEFINITIVO</t>
  </si>
  <si>
    <t xml:space="preserve">  ANEXO COM TERMO DE RECEBIMENTO PROVISÓRIO</t>
  </si>
  <si>
    <t xml:space="preserve">  ANEXO DE ATESTADO PARA PAGAMENTO/RECEBIMENTO D</t>
  </si>
  <si>
    <t xml:space="preserve"> CLÁUSULA DO CONTRATO OU NE (VIGÊNCIA, PRAZO DE </t>
  </si>
  <si>
    <t xml:space="preserve"> CLÁUSULA DO PAGAMENTO</t>
  </si>
  <si>
    <t xml:space="preserve"> CLÁUSULA DO GESTOR E/OU FISCAL</t>
  </si>
  <si>
    <t xml:space="preserve">  ANS - ACORDO DE NÍVEIS DE SERVIÇO</t>
  </si>
  <si>
    <t xml:space="preserve">  SUGESTÃO DE SANÇÕES </t>
  </si>
  <si>
    <t xml:space="preserve">  DOCUMENTOS HABILITATÓRIOS</t>
  </si>
  <si>
    <t xml:space="preserve">  CLÁUSULA GERAL - DISPOSIÇÕES GERAIS</t>
  </si>
  <si>
    <t>ELABORAR ESTUDO PRELIMINAR</t>
  </si>
  <si>
    <t>FALTA DE FOTOS E/OU LAYOUT E/OU FIGURAS PARA MELHOR VISUALIZAÇÃO DO OBJETO/LOCAL</t>
  </si>
  <si>
    <t>NUMERO DO PAD / FALTA DO DOC COMO MINUTA</t>
  </si>
  <si>
    <t>IDENTIFICAÇÃO COMPLETA DA DEMANDA</t>
  </si>
  <si>
    <t>HISTÓRICO DE CONTRATAÇÕES ANTERIORES</t>
  </si>
  <si>
    <t>DESCRIÇÃO DO OBJETO DE FORMA CLARA E CORRETA /DETALHAMENTO</t>
  </si>
  <si>
    <t xml:space="preserve">REQUISITOS DA CONTRATAÇÃO </t>
  </si>
  <si>
    <t>ALINHAMENTO AOS PLANOS DO TRE INCLUINDO SUSTENTABILIDADE/JUSTIFICATIVA</t>
  </si>
  <si>
    <t>RELAÇÃO ENTRE A DEMANDA PREVISTA E A QUANTIDADE DE CADA ITEM</t>
  </si>
  <si>
    <t>LEVANTAMENTO PRELIMINAR DO MERCADO/PRECIFICAÇÃO/MÉTODO DE CÁLCULO INCOMPLETO</t>
  </si>
  <si>
    <t>JUSTIFICATIVAS PARA O PARCELAMENTO OU NÃO DO OBJETO</t>
  </si>
  <si>
    <t>PREVISÃO EM PROPOSTA ORÇAMENTÁRIA</t>
  </si>
  <si>
    <t>SOLUÇÕES EXISTENTES/JUSTIFICATIVAS DA ESCOLHA DO TIPO DE OBJETO</t>
  </si>
  <si>
    <t>RESULTADOS PRETENDIDOS E/OU DOS PRAZOS</t>
  </si>
  <si>
    <t>PROVIDÊNCIAS PARA A ADEQUAÇÃO DO AMBIENTE DO ÓRGÃO E/OU IMPACTOS DA CONTRATAÇÃO</t>
  </si>
  <si>
    <t>DO CONTRATO/VIGÊNCIA  E ININTERRUPÇÃO SERVIÇOS</t>
  </si>
  <si>
    <t xml:space="preserve">IDENTIFICAÇÃO E ANÁLISE DOS RISCOS </t>
  </si>
  <si>
    <t>DO PEDIDO PARA DECLARAÇÃO DE VIABILIDADE DA CONTRATAÇÃO</t>
  </si>
  <si>
    <t>SISTEMÁTICAS LEGAIS / LEGISLAÇÃO APLICÁVEL AO OBJETO</t>
  </si>
  <si>
    <t xml:space="preserve"> FALTA DE ESTUDOS PRELIMINARES </t>
  </si>
  <si>
    <t>NÃO INSERIDO EM PARETO</t>
  </si>
  <si>
    <t>deletado</t>
  </si>
  <si>
    <t>QUANTIDADE DEFEITOS     11,67      1,02             5,56        3,00            7,00      11,00    15,00    24,00</t>
  </si>
  <si>
    <t>ANTERIOR</t>
  </si>
  <si>
    <t>NOVO</t>
  </si>
  <si>
    <t>ATUALIZADA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</si>
</sst>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Fill="1" applyBorder="1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7" fillId="0" borderId="0" xfId="0" applyFont="1"/>
    <xf numFmtId="0" fontId="10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de Defeitos mais recorrentes nos PAds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DEFEITOS'!$B$5:$B$50</c:f>
              <c:strCache>
                <c:ptCount val="46"/>
                <c:pt idx="0">
                  <c:v>Defeito -  esquecer de citar item faltante no projeto básico ou no estudo técnic</c:v>
                </c:pt>
                <c:pt idx="1">
                  <c:v> FALTA DE ESTUDOS PRELIMINARES </c:v>
                </c:pt>
                <c:pt idx="2">
                  <c:v>  TÍTULO DO PROJETO</c:v>
                </c:pt>
                <c:pt idx="3">
                  <c:v>  NÚMERO DO PAD / FALTA DO DOC. COMO MINUTA</c:v>
                </c:pt>
                <c:pt idx="4">
                  <c:v>  GESTOR E DEMANDANTE</c:v>
                </c:pt>
                <c:pt idx="5">
                  <c:v>  TERMO DE OFICIALIZAÇÃO DA DEMANDA</c:v>
                </c:pt>
                <c:pt idx="6">
                  <c:v>  JUSTIFICATIVAS</c:v>
                </c:pt>
                <c:pt idx="7">
                  <c:v>  DESCRIÇÃO DO OBJETO DE FORMA CLARA,  CORRETA E</c:v>
                </c:pt>
                <c:pt idx="8">
                  <c:v>  FOTOS OU DESENHO PERTINENTE</c:v>
                </c:pt>
                <c:pt idx="9">
                  <c:v>  PREVISÃO EM PROPOSTA ORÇAMENTÁRIA</c:v>
                </c:pt>
                <c:pt idx="10">
                  <c:v>  PESQUISA DO OBJETO JUNTO AO MERCADO OU OUTRO</c:v>
                </c:pt>
                <c:pt idx="11">
                  <c:v>  PRECIFICAÇÃO E/OU COMPATIBILIDADE DOS ORÇAMENT</c:v>
                </c:pt>
                <c:pt idx="12">
                  <c:v>  QUADRO RESUMO CONTENDO OS PRAZOS EXIGIDOS NO P</c:v>
                </c:pt>
                <c:pt idx="13">
                  <c:v>  DESCRIÇÃO DA GARANTIA</c:v>
                </c:pt>
                <c:pt idx="14">
                  <c:v>  OBRIGAÇÕES DA CONTRATADA E OBRIGAÇÕES ESPECÍFI</c:v>
                </c:pt>
                <c:pt idx="15">
                  <c:v>  CRITÉRIOS DE SUSTENTABILIDADE E/OU EPIs</c:v>
                </c:pt>
                <c:pt idx="16">
                  <c:v>  RECEBIMENTOS PROVISÓRIO E DEFINITIVO</c:v>
                </c:pt>
                <c:pt idx="17">
                  <c:v>  ANEXO COM TERMO DE RECEBIMENTO PROVISÓRIO</c:v>
                </c:pt>
                <c:pt idx="18">
                  <c:v>  ANEXO DE ATESTADO PARA PAGAMENTO/RECEBIMENTO D</c:v>
                </c:pt>
                <c:pt idx="19">
                  <c:v> CLÁUSULA DO CONTRATO OU NE (VIGÊNCIA, PRAZO DE </c:v>
                </c:pt>
                <c:pt idx="20">
                  <c:v> CLÁUSULA DO PAGAMENTO</c:v>
                </c:pt>
                <c:pt idx="21">
                  <c:v> CLÁUSULA DO GESTOR E/OU FISCAL</c:v>
                </c:pt>
                <c:pt idx="22">
                  <c:v>  ANS - ACORDO DE NÍVEIS DE SERVIÇO</c:v>
                </c:pt>
                <c:pt idx="23">
                  <c:v>  SUGESTÃO DE SANÇÕES </c:v>
                </c:pt>
                <c:pt idx="24">
                  <c:v>  DOCUMENTOS HABILITATÓRIOS</c:v>
                </c:pt>
                <c:pt idx="25">
                  <c:v>  CLÁUSULA GERAL - DISPOSIÇÕES GERAIS</c:v>
                </c:pt>
                <c:pt idx="26">
                  <c:v>Defeito -  esquecer de citar item faltante no projeto básico ou no estudo técnic</c:v>
                </c:pt>
                <c:pt idx="27">
                  <c:v>FALTA DE ESTUDO TÉCNICO PRELIMINAR</c:v>
                </c:pt>
                <c:pt idx="28">
                  <c:v>FALTA DE FOTOS E/OU LAYOUT E/OU FIGURAS PARA MELHOR VISUALIZAÇÃO DO OBJETO/LOCAL</c:v>
                </c:pt>
                <c:pt idx="29">
                  <c:v>NUMERO DO PAD / FALTA DO DOC COMO MINUTA</c:v>
                </c:pt>
                <c:pt idx="30">
                  <c:v>IDENTIFICAÇÃO COMPLETA DA DEMANDA</c:v>
                </c:pt>
                <c:pt idx="31">
                  <c:v>HISTÓRICO DE CONTRATAÇÕES ANTERIORES</c:v>
                </c:pt>
                <c:pt idx="32">
                  <c:v>DESCRIÇÃO DO OBJETO DE FORMA CLARA E CORRETA /DETALHAMENTO</c:v>
                </c:pt>
                <c:pt idx="33">
                  <c:v>REQUISITOS DA CONTRATAÇÃO </c:v>
                </c:pt>
                <c:pt idx="34">
                  <c:v>ALINHAMENTO AOS PLANOS DO TRE INCLUINDO SUSTENTABILIDADE/JUSTIFICATIVA</c:v>
                </c:pt>
                <c:pt idx="35">
                  <c:v>RELAÇÃO ENTRE A DEMANDA PREVISTA E A QUANTIDADE DE CADA ITEM</c:v>
                </c:pt>
                <c:pt idx="36">
                  <c:v>LEVANTAMENTO PRELIMINAR DO MERCADO/PRECIFICAÇÃO/MÉTODO DE CÁLCULO INCOMPLETO</c:v>
                </c:pt>
                <c:pt idx="37">
                  <c:v>JUSTIFICATIVAS PARA O PARCELAMENTO OU NÃO DO OBJETO</c:v>
                </c:pt>
                <c:pt idx="38">
                  <c:v>PREVISÃO EM PROPOSTA ORÇAMENTÁRIA</c:v>
                </c:pt>
                <c:pt idx="39">
                  <c:v>SOLUÇÕES EXISTENTES/JUSTIFICATIVAS DA ESCOLHA DO TIPO DE OBJETO</c:v>
                </c:pt>
                <c:pt idx="40">
                  <c:v>RESULTADOS PRETENDIDOS E/OU DOS PRAZOS</c:v>
                </c:pt>
                <c:pt idx="41">
                  <c:v>PROVIDÊNCIAS PARA A ADEQUAÇÃO DO AMBIENTE DO ÓRGÃO E/OU IMPACTOS DA CONTRATAÇÃO</c:v>
                </c:pt>
                <c:pt idx="42">
                  <c:v>DO CONTRATO/VIGÊNCIA  E ININTERRUPÇÃO SERVIÇOS</c:v>
                </c:pt>
                <c:pt idx="43">
                  <c:v>IDENTIFICAÇÃO E ANÁLISE DOS RISCOS </c:v>
                </c:pt>
                <c:pt idx="44">
                  <c:v>DO PEDIDO PARA DECLARAÇÃO DE VIABILIDADE DA CONTRATAÇÃO</c:v>
                </c:pt>
                <c:pt idx="45">
                  <c:v>SISTEMÁTICAS LEGAIS / LEGISLAÇÃO APLICÁVEL AO OBJETO</c:v>
                </c:pt>
              </c:strCache>
            </c:strRef>
          </c:cat>
          <c:val>
            <c:numRef>
              <c:f>'PARETO DEFEITOS'!$C$5:$C$50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</c:v>
                </c:pt>
                <c:pt idx="6">
                  <c:v>8</c:v>
                </c:pt>
                <c:pt idx="7">
                  <c:v>16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2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10</c:v>
                </c:pt>
                <c:pt idx="20">
                  <c:v>5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9</c:v>
                </c:pt>
                <c:pt idx="29">
                  <c:v>11</c:v>
                </c:pt>
                <c:pt idx="30">
                  <c:v>8</c:v>
                </c:pt>
                <c:pt idx="31">
                  <c:v>15</c:v>
                </c:pt>
                <c:pt idx="32">
                  <c:v>11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426856"/>
        <c:axId val="107941424"/>
      </c:barChart>
      <c:catAx>
        <c:axId val="10542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1424"/>
        <c:crosses val="autoZero"/>
        <c:auto val="1"/>
        <c:lblAlgn val="ctr"/>
        <c:lblOffset val="100"/>
        <c:noMultiLvlLbl val="0"/>
      </c:catAx>
      <c:valAx>
        <c:axId val="1079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5</xdr:row>
      <xdr:rowOff>76200</xdr:rowOff>
    </xdr:from>
    <xdr:to>
      <xdr:col>12</xdr:col>
      <xdr:colOff>257175</xdr:colOff>
      <xdr:row>24</xdr:row>
      <xdr:rowOff>114300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0287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</xdr:row>
      <xdr:rowOff>95250</xdr:rowOff>
    </xdr:from>
    <xdr:to>
      <xdr:col>22</xdr:col>
      <xdr:colOff>257175</xdr:colOff>
      <xdr:row>24</xdr:row>
      <xdr:rowOff>133350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0477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218435</xdr:colOff>
      <xdr:row>8</xdr:row>
      <xdr:rowOff>126999</xdr:rowOff>
    </xdr:from>
    <xdr:to>
      <xdr:col>52</xdr:col>
      <xdr:colOff>180576</xdr:colOff>
      <xdr:row>42</xdr:row>
      <xdr:rowOff>127000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0685" y="1650999"/>
          <a:ext cx="9614141" cy="647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450848</xdr:colOff>
      <xdr:row>8</xdr:row>
      <xdr:rowOff>92074</xdr:rowOff>
    </xdr:from>
    <xdr:to>
      <xdr:col>27</xdr:col>
      <xdr:colOff>600851</xdr:colOff>
      <xdr:row>43</xdr:row>
      <xdr:rowOff>31750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48" y="1616074"/>
          <a:ext cx="9802003" cy="660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140411</xdr:rowOff>
    </xdr:from>
    <xdr:to>
      <xdr:col>12</xdr:col>
      <xdr:colOff>203243</xdr:colOff>
      <xdr:row>115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476250</xdr:colOff>
      <xdr:row>47</xdr:row>
      <xdr:rowOff>63499</xdr:rowOff>
    </xdr:from>
    <xdr:to>
      <xdr:col>31</xdr:col>
      <xdr:colOff>31750</xdr:colOff>
      <xdr:row>82</xdr:row>
      <xdr:rowOff>5347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0" y="9016999"/>
          <a:ext cx="9810750" cy="660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-1</xdr:colOff>
      <xdr:row>48</xdr:row>
      <xdr:rowOff>0</xdr:rowOff>
    </xdr:from>
    <xdr:to>
      <xdr:col>52</xdr:col>
      <xdr:colOff>141386</xdr:colOff>
      <xdr:row>80</xdr:row>
      <xdr:rowOff>95250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499" y="9144000"/>
          <a:ext cx="9190137" cy="6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tabSelected="1" topLeftCell="G1" zoomScale="60" zoomScaleNormal="60" workbookViewId="0">
      <pane ySplit="1" topLeftCell="A2" activePane="bottomLeft" state="frozen"/>
      <selection activeCell="M1" sqref="M1"/>
      <selection pane="bottomLeft" activeCell="U2" sqref="U2"/>
    </sheetView>
  </sheetViews>
  <sheetFormatPr defaultRowHeight="15" x14ac:dyDescent="0.25"/>
  <cols>
    <col min="1" max="1" width="11.5703125" style="22" customWidth="1"/>
    <col min="2" max="2" width="9.85546875" customWidth="1"/>
    <col min="3" max="3" width="105" bestFit="1" customWidth="1"/>
    <col min="4" max="4" width="17.28515625" style="15" customWidth="1"/>
    <col min="5" max="5" width="10.85546875" style="15" customWidth="1"/>
    <col min="6" max="6" width="11.28515625" style="15" customWidth="1"/>
    <col min="7" max="7" width="10.85546875" style="15" customWidth="1"/>
    <col min="8" max="9" width="11.28515625" style="15" customWidth="1"/>
    <col min="10" max="10" width="12.7109375" style="36" customWidth="1"/>
    <col min="11" max="11" width="13.5703125" style="15" customWidth="1"/>
    <col min="12" max="12" width="12.28515625" style="36" customWidth="1"/>
    <col min="13" max="13" width="11.28515625" style="36" customWidth="1"/>
    <col min="14" max="14" width="10.28515625" style="36" customWidth="1"/>
    <col min="15" max="16" width="11.28515625" style="36" customWidth="1"/>
    <col min="17" max="18" width="9.140625" style="36" customWidth="1"/>
    <col min="19" max="19" width="13.28515625" style="36" customWidth="1"/>
    <col min="20" max="20" width="10.28515625" style="36" customWidth="1"/>
    <col min="21" max="21" width="9.140625" style="36" customWidth="1"/>
    <col min="22" max="23" width="10.28515625" customWidth="1"/>
    <col min="24" max="24" width="13.28515625" style="36" customWidth="1"/>
    <col min="25" max="25" width="8.85546875" style="36"/>
    <col min="26" max="26" width="11.28515625" style="36" bestFit="1" customWidth="1"/>
    <col min="27" max="27" width="10.28515625" style="36" bestFit="1" customWidth="1"/>
    <col min="28" max="28" width="11.140625" style="36" bestFit="1" customWidth="1"/>
    <col min="29" max="29" width="12.5703125" style="36" bestFit="1" customWidth="1"/>
    <col min="30" max="30" width="14" style="36" bestFit="1" customWidth="1"/>
    <col min="31" max="32" width="13" style="36" bestFit="1" customWidth="1"/>
    <col min="33" max="33" width="10.28515625" style="36" bestFit="1" customWidth="1"/>
    <col min="34" max="34" width="11.28515625" style="36" bestFit="1" customWidth="1"/>
    <col min="35" max="35" width="11.28515625" bestFit="1" customWidth="1"/>
  </cols>
  <sheetData>
    <row r="1" spans="1:52" x14ac:dyDescent="0.25">
      <c r="B1" s="56" t="s">
        <v>6</v>
      </c>
      <c r="C1" s="56"/>
      <c r="D1" s="14"/>
      <c r="E1" s="14"/>
      <c r="F1" s="14"/>
      <c r="G1" s="14"/>
      <c r="H1" s="14"/>
      <c r="I1" s="14"/>
      <c r="K1" s="14"/>
      <c r="AM1" s="59" t="s">
        <v>29</v>
      </c>
      <c r="AN1" s="59"/>
    </row>
    <row r="2" spans="1:52" ht="120" x14ac:dyDescent="0.25">
      <c r="B2" s="56"/>
      <c r="C2" s="56"/>
      <c r="D2" s="16" t="s">
        <v>45</v>
      </c>
      <c r="E2" s="16" t="s">
        <v>46</v>
      </c>
      <c r="F2" s="16" t="s">
        <v>47</v>
      </c>
      <c r="G2" s="16" t="s">
        <v>50</v>
      </c>
      <c r="H2" s="16" t="s">
        <v>52</v>
      </c>
      <c r="I2" s="16" t="s">
        <v>59</v>
      </c>
      <c r="J2" s="28" t="s">
        <v>61</v>
      </c>
      <c r="K2" s="16" t="s">
        <v>67</v>
      </c>
      <c r="L2" s="28" t="s">
        <v>73</v>
      </c>
      <c r="M2" s="28" t="s">
        <v>76</v>
      </c>
      <c r="N2" s="28" t="s">
        <v>79</v>
      </c>
      <c r="O2" s="28" t="s">
        <v>81</v>
      </c>
      <c r="P2" s="28" t="s">
        <v>83</v>
      </c>
      <c r="Q2" s="28" t="s">
        <v>85</v>
      </c>
      <c r="R2" s="40" t="s">
        <v>89</v>
      </c>
      <c r="S2" s="28" t="s">
        <v>91</v>
      </c>
      <c r="T2" s="28" t="s">
        <v>96</v>
      </c>
      <c r="U2" s="28" t="s">
        <v>97</v>
      </c>
      <c r="V2" s="16" t="s">
        <v>98</v>
      </c>
      <c r="W2" s="16" t="s">
        <v>100</v>
      </c>
      <c r="X2" s="46" t="s">
        <v>101</v>
      </c>
      <c r="Y2" s="23" t="s">
        <v>35</v>
      </c>
      <c r="Z2" s="23" t="s">
        <v>104</v>
      </c>
      <c r="AA2" s="23" t="s">
        <v>105</v>
      </c>
      <c r="AB2" s="46" t="s">
        <v>106</v>
      </c>
      <c r="AC2" s="46" t="s">
        <v>111</v>
      </c>
      <c r="AD2" s="46" t="s">
        <v>112</v>
      </c>
      <c r="AE2" s="46" t="s">
        <v>116</v>
      </c>
      <c r="AF2" s="46" t="s">
        <v>121</v>
      </c>
      <c r="AG2" s="46" t="s">
        <v>122</v>
      </c>
      <c r="AH2" s="46" t="s">
        <v>123</v>
      </c>
      <c r="AI2" s="46" t="s">
        <v>124</v>
      </c>
      <c r="AJ2" s="16" t="s">
        <v>26</v>
      </c>
      <c r="AK2" s="16" t="s">
        <v>27</v>
      </c>
      <c r="AM2" s="59"/>
      <c r="AN2" s="59"/>
      <c r="AO2" s="57"/>
    </row>
    <row r="3" spans="1:52" ht="15" customHeight="1" x14ac:dyDescent="0.25">
      <c r="B3" s="56"/>
      <c r="C3" s="56"/>
      <c r="D3" s="16" t="s">
        <v>30</v>
      </c>
      <c r="E3" s="16" t="s">
        <v>30</v>
      </c>
      <c r="F3" s="16" t="s">
        <v>30</v>
      </c>
      <c r="G3" s="16" t="s">
        <v>30</v>
      </c>
      <c r="H3" s="16" t="s">
        <v>30</v>
      </c>
      <c r="I3" s="16" t="s">
        <v>30</v>
      </c>
      <c r="J3" s="28" t="s">
        <v>31</v>
      </c>
      <c r="K3" s="16" t="s">
        <v>31</v>
      </c>
      <c r="L3" s="28" t="s">
        <v>31</v>
      </c>
      <c r="M3" s="28" t="s">
        <v>31</v>
      </c>
      <c r="N3" s="28" t="s">
        <v>31</v>
      </c>
      <c r="O3" s="28" t="s">
        <v>31</v>
      </c>
      <c r="P3" s="28" t="s">
        <v>32</v>
      </c>
      <c r="Q3" s="28" t="s">
        <v>32</v>
      </c>
      <c r="R3" s="40" t="s">
        <v>33</v>
      </c>
      <c r="S3" s="28" t="s">
        <v>33</v>
      </c>
      <c r="T3" s="28" t="s">
        <v>33</v>
      </c>
      <c r="U3" s="28" t="s">
        <v>33</v>
      </c>
      <c r="V3" s="16" t="s">
        <v>33</v>
      </c>
      <c r="W3" s="16" t="s">
        <v>33</v>
      </c>
      <c r="X3" s="46" t="s">
        <v>33</v>
      </c>
      <c r="Y3" s="46" t="s">
        <v>34</v>
      </c>
      <c r="Z3" s="46" t="s">
        <v>34</v>
      </c>
      <c r="AA3" s="46" t="s">
        <v>34</v>
      </c>
      <c r="AB3" s="46" t="s">
        <v>34</v>
      </c>
      <c r="AC3" s="46" t="s">
        <v>34</v>
      </c>
      <c r="AD3" s="46" t="s">
        <v>34</v>
      </c>
      <c r="AE3" s="46" t="s">
        <v>36</v>
      </c>
      <c r="AF3" s="46" t="s">
        <v>37</v>
      </c>
      <c r="AG3" s="46" t="s">
        <v>37</v>
      </c>
      <c r="AH3" s="46" t="s">
        <v>37</v>
      </c>
      <c r="AI3" s="16"/>
      <c r="AJ3" s="16"/>
      <c r="AK3" s="16"/>
      <c r="AM3" s="59"/>
      <c r="AN3" s="59"/>
      <c r="AO3" s="57"/>
    </row>
    <row r="4" spans="1:52" ht="15" customHeight="1" x14ac:dyDescent="0.25">
      <c r="B4" s="56"/>
      <c r="C4" s="56"/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5" t="s">
        <v>7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5" t="s">
        <v>7</v>
      </c>
      <c r="AC4" s="15" t="s">
        <v>7</v>
      </c>
      <c r="AD4" s="15" t="s">
        <v>7</v>
      </c>
      <c r="AE4" s="15" t="s">
        <v>7</v>
      </c>
      <c r="AF4" s="15" t="s">
        <v>7</v>
      </c>
      <c r="AG4" s="15" t="s">
        <v>7</v>
      </c>
      <c r="AH4" s="15" t="s">
        <v>7</v>
      </c>
      <c r="AI4" s="15" t="s">
        <v>7</v>
      </c>
      <c r="AJ4" s="15" t="s">
        <v>7</v>
      </c>
      <c r="AK4" s="15" t="s">
        <v>7</v>
      </c>
      <c r="AM4" s="59"/>
      <c r="AN4" s="59"/>
      <c r="AO4" s="57"/>
    </row>
    <row r="5" spans="1:52" ht="15.75" thickBot="1" x14ac:dyDescent="0.3">
      <c r="B5" s="4" t="s">
        <v>10</v>
      </c>
      <c r="D5" s="3"/>
      <c r="E5" s="3"/>
      <c r="F5" s="3"/>
      <c r="G5" s="3"/>
      <c r="H5" s="3"/>
      <c r="I5" s="3"/>
      <c r="AM5" s="59"/>
      <c r="AN5" s="59"/>
      <c r="AO5" s="58"/>
      <c r="AX5" t="s">
        <v>8</v>
      </c>
      <c r="AZ5" t="s">
        <v>9</v>
      </c>
    </row>
    <row r="6" spans="1:52" ht="15" customHeight="1" x14ac:dyDescent="0.25">
      <c r="A6" s="54" t="s">
        <v>2</v>
      </c>
      <c r="B6" s="19">
        <v>1</v>
      </c>
      <c r="C6" s="24" t="s">
        <v>13</v>
      </c>
      <c r="D6" s="6"/>
      <c r="E6" s="31" t="s">
        <v>39</v>
      </c>
      <c r="F6" s="6"/>
      <c r="G6" s="31" t="s">
        <v>53</v>
      </c>
      <c r="H6" s="6"/>
      <c r="I6" s="31" t="s">
        <v>60</v>
      </c>
      <c r="J6" s="37"/>
      <c r="K6" s="6"/>
      <c r="L6" s="37"/>
      <c r="M6" s="41" t="s">
        <v>86</v>
      </c>
      <c r="N6" s="37"/>
      <c r="O6" s="37"/>
      <c r="P6" s="41" t="s">
        <v>86</v>
      </c>
      <c r="Q6" s="37"/>
      <c r="R6" s="37"/>
      <c r="S6" s="37"/>
      <c r="T6" s="37"/>
      <c r="U6" s="37"/>
      <c r="V6" s="5"/>
      <c r="W6" s="5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5"/>
      <c r="AJ6" s="5"/>
      <c r="AK6" s="7"/>
      <c r="AM6" s="60">
        <f>COUNTIF(D6:AK6,"X")</f>
        <v>0</v>
      </c>
      <c r="AN6" s="60"/>
    </row>
    <row r="7" spans="1:52" ht="15.75" x14ac:dyDescent="0.25">
      <c r="A7" s="53"/>
      <c r="B7" s="20">
        <v>2</v>
      </c>
      <c r="C7" s="25" t="s">
        <v>11</v>
      </c>
      <c r="D7" s="9"/>
      <c r="E7" s="30" t="s">
        <v>40</v>
      </c>
      <c r="F7" s="9"/>
      <c r="G7" s="30" t="s">
        <v>54</v>
      </c>
      <c r="H7" s="9"/>
      <c r="I7" s="30" t="s">
        <v>62</v>
      </c>
      <c r="J7" s="38"/>
      <c r="K7" s="9"/>
      <c r="L7" s="38"/>
      <c r="M7" s="45" t="s">
        <v>87</v>
      </c>
      <c r="N7" s="38"/>
      <c r="O7" s="38"/>
      <c r="P7" s="45" t="s">
        <v>87</v>
      </c>
      <c r="Q7" s="38"/>
      <c r="R7" s="38"/>
      <c r="S7" s="38"/>
      <c r="T7" s="38"/>
      <c r="U7" s="38"/>
      <c r="V7" s="8"/>
      <c r="W7" s="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8"/>
      <c r="AJ7" s="8"/>
      <c r="AK7" s="10"/>
      <c r="AM7" s="60">
        <f>COUNTIF(D7:AK7,"X")</f>
        <v>0</v>
      </c>
      <c r="AN7" s="60"/>
    </row>
    <row r="8" spans="1:52" ht="16.5" thickBot="1" x14ac:dyDescent="0.3">
      <c r="A8" s="55"/>
      <c r="B8" s="21">
        <v>3</v>
      </c>
      <c r="C8" s="26" t="s">
        <v>12</v>
      </c>
      <c r="D8" s="12"/>
      <c r="E8" s="12"/>
      <c r="F8" s="12"/>
      <c r="G8" s="33"/>
      <c r="H8" s="12"/>
      <c r="I8" s="12"/>
      <c r="J8" s="39"/>
      <c r="K8" s="12"/>
      <c r="L8" s="39"/>
      <c r="M8" s="39"/>
      <c r="N8" s="39"/>
      <c r="O8" s="39"/>
      <c r="P8" s="39"/>
      <c r="Q8" s="39"/>
      <c r="R8" s="39"/>
      <c r="S8" s="39"/>
      <c r="T8" s="39"/>
      <c r="U8" s="39"/>
      <c r="V8" s="11"/>
      <c r="W8" s="11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11"/>
      <c r="AJ8" s="11"/>
      <c r="AK8" s="13"/>
      <c r="AM8" s="60">
        <f>COUNTIF(D8:AK8,"X")</f>
        <v>0</v>
      </c>
      <c r="AN8" s="60"/>
    </row>
    <row r="9" spans="1:52" ht="15.75" x14ac:dyDescent="0.25">
      <c r="A9" s="29"/>
      <c r="B9" s="20">
        <v>4</v>
      </c>
      <c r="C9" s="25" t="s">
        <v>55</v>
      </c>
      <c r="D9" s="9"/>
      <c r="E9" s="9"/>
      <c r="F9" s="9"/>
      <c r="G9" s="30" t="s">
        <v>0</v>
      </c>
      <c r="H9" s="9"/>
      <c r="I9" s="9"/>
      <c r="J9" s="38"/>
      <c r="K9" s="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8"/>
      <c r="AJ9" s="8"/>
      <c r="AK9" s="10"/>
      <c r="AM9" s="60">
        <f t="shared" ref="AM9:AM10" si="0">COUNTIF(D9:AK9,"X")</f>
        <v>1</v>
      </c>
      <c r="AN9" s="60"/>
    </row>
    <row r="10" spans="1:52" ht="16.5" thickBot="1" x14ac:dyDescent="0.3">
      <c r="A10" s="29"/>
      <c r="B10" s="20">
        <v>5</v>
      </c>
      <c r="C10" s="35" t="s">
        <v>99</v>
      </c>
      <c r="D10" s="9"/>
      <c r="E10" s="9"/>
      <c r="F10" s="9"/>
      <c r="G10" s="34"/>
      <c r="H10" s="9"/>
      <c r="I10" s="9" t="s">
        <v>0</v>
      </c>
      <c r="J10" s="38"/>
      <c r="K10" s="9"/>
      <c r="L10" s="38"/>
      <c r="M10" s="38"/>
      <c r="N10" s="38" t="s">
        <v>0</v>
      </c>
      <c r="O10" s="38"/>
      <c r="P10" s="38"/>
      <c r="Q10" s="38"/>
      <c r="R10" s="38" t="s">
        <v>0</v>
      </c>
      <c r="S10" s="45" t="s">
        <v>92</v>
      </c>
      <c r="T10" s="38"/>
      <c r="U10" s="38" t="s">
        <v>0</v>
      </c>
      <c r="V10" s="38" t="s">
        <v>0</v>
      </c>
      <c r="W10" s="8"/>
      <c r="X10" s="45" t="s">
        <v>92</v>
      </c>
      <c r="Y10" s="38"/>
      <c r="Z10" s="38" t="s">
        <v>0</v>
      </c>
      <c r="AA10" s="38" t="s">
        <v>0</v>
      </c>
      <c r="AB10" s="38" t="s">
        <v>0</v>
      </c>
      <c r="AC10" s="38"/>
      <c r="AD10" s="45" t="s">
        <v>92</v>
      </c>
      <c r="AE10" s="45" t="s">
        <v>92</v>
      </c>
      <c r="AF10" s="45" t="s">
        <v>92</v>
      </c>
      <c r="AG10" s="48" t="s">
        <v>0</v>
      </c>
      <c r="AH10" s="38"/>
      <c r="AI10" s="8"/>
      <c r="AJ10" s="8"/>
      <c r="AK10" s="10"/>
      <c r="AM10" s="60">
        <f t="shared" si="0"/>
        <v>9</v>
      </c>
      <c r="AN10" s="60"/>
    </row>
    <row r="11" spans="1:52" ht="15" customHeight="1" x14ac:dyDescent="0.25">
      <c r="A11" s="54" t="s">
        <v>1</v>
      </c>
      <c r="B11" s="20">
        <v>6</v>
      </c>
      <c r="C11" s="27" t="s">
        <v>117</v>
      </c>
      <c r="D11" s="9" t="s">
        <v>0</v>
      </c>
      <c r="E11" s="9"/>
      <c r="F11" s="9" t="s">
        <v>0</v>
      </c>
      <c r="G11" s="9"/>
      <c r="H11" s="9"/>
      <c r="I11" s="15" t="s">
        <v>0</v>
      </c>
      <c r="J11" s="36" t="s">
        <v>0</v>
      </c>
      <c r="K11" s="15" t="s">
        <v>0</v>
      </c>
      <c r="O11" s="36" t="s">
        <v>0</v>
      </c>
      <c r="Q11" s="36" t="s">
        <v>0</v>
      </c>
      <c r="R11" s="36" t="s">
        <v>0</v>
      </c>
      <c r="S11" s="47" t="s">
        <v>93</v>
      </c>
      <c r="U11" s="36" t="s">
        <v>0</v>
      </c>
      <c r="V11" s="36" t="s">
        <v>0</v>
      </c>
      <c r="X11" s="47" t="s">
        <v>103</v>
      </c>
      <c r="Z11" s="36" t="s">
        <v>0</v>
      </c>
      <c r="AD11" s="47" t="s">
        <v>113</v>
      </c>
      <c r="AE11" s="47" t="s">
        <v>118</v>
      </c>
      <c r="AF11" s="47" t="s">
        <v>103</v>
      </c>
      <c r="AG11" s="47"/>
      <c r="AK11" s="10"/>
      <c r="AM11" s="60">
        <f t="shared" ref="AM11:AM42" si="1">COUNTIF(D11:AK11,"X")</f>
        <v>11</v>
      </c>
      <c r="AN11" s="60"/>
    </row>
    <row r="12" spans="1:52" ht="15" customHeight="1" x14ac:dyDescent="0.25">
      <c r="A12" s="53"/>
      <c r="B12" s="20">
        <v>7</v>
      </c>
      <c r="C12" s="25" t="s">
        <v>14</v>
      </c>
      <c r="D12" s="9" t="s">
        <v>0</v>
      </c>
      <c r="E12" s="9"/>
      <c r="F12" s="9" t="s">
        <v>0</v>
      </c>
      <c r="G12" s="9"/>
      <c r="H12" s="9"/>
      <c r="J12" s="36" t="s">
        <v>0</v>
      </c>
      <c r="K12" s="15" t="s">
        <v>0</v>
      </c>
      <c r="R12" s="36" t="s">
        <v>0</v>
      </c>
      <c r="S12" s="47" t="s">
        <v>94</v>
      </c>
      <c r="V12" s="36" t="s">
        <v>0</v>
      </c>
      <c r="X12" s="47"/>
      <c r="AA12" s="36" t="s">
        <v>0</v>
      </c>
      <c r="AB12" s="36" t="s">
        <v>0</v>
      </c>
      <c r="AD12" s="47" t="s">
        <v>115</v>
      </c>
      <c r="AE12" s="47" t="s">
        <v>119</v>
      </c>
      <c r="AK12" s="10"/>
      <c r="AM12" s="60">
        <f t="shared" si="1"/>
        <v>8</v>
      </c>
      <c r="AN12" s="60"/>
    </row>
    <row r="13" spans="1:52" ht="15.75" x14ac:dyDescent="0.25">
      <c r="A13" s="53"/>
      <c r="B13" s="20">
        <v>8</v>
      </c>
      <c r="C13" s="25" t="s">
        <v>68</v>
      </c>
      <c r="D13" s="9" t="s">
        <v>0</v>
      </c>
      <c r="E13" s="9"/>
      <c r="F13" s="9" t="s">
        <v>0</v>
      </c>
      <c r="G13" s="9"/>
      <c r="H13" s="9"/>
      <c r="I13" s="15" t="s">
        <v>0</v>
      </c>
      <c r="J13" s="36" t="s">
        <v>0</v>
      </c>
      <c r="K13" s="15" t="s">
        <v>0</v>
      </c>
      <c r="O13" s="36" t="s">
        <v>0</v>
      </c>
      <c r="Q13" s="36" t="s">
        <v>0</v>
      </c>
      <c r="R13" s="36" t="s">
        <v>0</v>
      </c>
      <c r="S13" s="47" t="s">
        <v>95</v>
      </c>
      <c r="U13" s="36" t="s">
        <v>0</v>
      </c>
      <c r="V13" s="36" t="s">
        <v>0</v>
      </c>
      <c r="X13" s="47"/>
      <c r="Z13" s="36" t="s">
        <v>0</v>
      </c>
      <c r="AA13" s="36" t="s">
        <v>0</v>
      </c>
      <c r="AB13" s="36" t="s">
        <v>0</v>
      </c>
      <c r="AC13" s="36" t="s">
        <v>0</v>
      </c>
      <c r="AD13" s="47" t="s">
        <v>114</v>
      </c>
      <c r="AG13" s="36" t="s">
        <v>0</v>
      </c>
      <c r="AK13" s="10"/>
      <c r="AM13" s="60">
        <f t="shared" si="1"/>
        <v>15</v>
      </c>
      <c r="AN13" s="60"/>
    </row>
    <row r="14" spans="1:52" ht="15.75" x14ac:dyDescent="0.25">
      <c r="A14" s="53"/>
      <c r="B14" s="20">
        <v>9</v>
      </c>
      <c r="C14" s="25" t="s">
        <v>109</v>
      </c>
      <c r="D14" s="9" t="s">
        <v>0</v>
      </c>
      <c r="E14" s="9"/>
      <c r="F14" s="9" t="s">
        <v>0</v>
      </c>
      <c r="G14" s="9"/>
      <c r="H14" s="9"/>
      <c r="I14" s="15" t="s">
        <v>0</v>
      </c>
      <c r="J14" s="36" t="s">
        <v>0</v>
      </c>
      <c r="K14" s="15" t="s">
        <v>0</v>
      </c>
      <c r="R14" s="43" t="s">
        <v>0</v>
      </c>
      <c r="V14" s="36" t="s">
        <v>0</v>
      </c>
      <c r="Z14" s="36" t="s">
        <v>0</v>
      </c>
      <c r="AA14" s="36" t="s">
        <v>0</v>
      </c>
      <c r="AB14" s="36" t="s">
        <v>0</v>
      </c>
      <c r="AG14" s="36" t="s">
        <v>0</v>
      </c>
      <c r="AK14" s="10"/>
      <c r="AM14" s="60">
        <f t="shared" si="1"/>
        <v>11</v>
      </c>
      <c r="AN14" s="60"/>
    </row>
    <row r="15" spans="1:52" ht="15.75" x14ac:dyDescent="0.25">
      <c r="A15" s="53"/>
      <c r="B15" s="20">
        <v>10</v>
      </c>
      <c r="C15" s="25" t="s">
        <v>70</v>
      </c>
      <c r="D15" s="9" t="s">
        <v>0</v>
      </c>
      <c r="E15" s="9"/>
      <c r="F15" s="9" t="s">
        <v>0</v>
      </c>
      <c r="G15" s="9"/>
      <c r="H15" s="9"/>
      <c r="I15" s="15" t="s">
        <v>0</v>
      </c>
      <c r="K15" s="15" t="s">
        <v>0</v>
      </c>
      <c r="R15" s="36" t="s">
        <v>0</v>
      </c>
      <c r="U15" s="36" t="s">
        <v>0</v>
      </c>
      <c r="V15" s="36"/>
      <c r="Z15" s="36" t="s">
        <v>0</v>
      </c>
      <c r="AA15" s="36" t="s">
        <v>0</v>
      </c>
      <c r="AB15" s="36" t="s">
        <v>0</v>
      </c>
      <c r="AK15" s="10"/>
      <c r="AM15" s="60">
        <f t="shared" si="1"/>
        <v>9</v>
      </c>
      <c r="AN15" s="60"/>
    </row>
    <row r="16" spans="1:52" ht="15.75" x14ac:dyDescent="0.25">
      <c r="A16" s="53"/>
      <c r="B16" s="20">
        <v>11</v>
      </c>
      <c r="C16" s="25" t="s">
        <v>110</v>
      </c>
      <c r="D16" s="9"/>
      <c r="E16" s="9"/>
      <c r="F16" s="9"/>
      <c r="G16" s="9"/>
      <c r="H16" s="9"/>
      <c r="J16" s="36" t="s">
        <v>0</v>
      </c>
      <c r="K16" s="15" t="s">
        <v>0</v>
      </c>
      <c r="O16" s="36" t="s">
        <v>0</v>
      </c>
      <c r="U16" s="36" t="s">
        <v>0</v>
      </c>
      <c r="V16" s="36"/>
      <c r="Z16" s="36" t="s">
        <v>0</v>
      </c>
      <c r="AA16" s="36" t="s">
        <v>0</v>
      </c>
      <c r="AB16" s="36" t="s">
        <v>0</v>
      </c>
      <c r="AC16" s="36" t="s">
        <v>0</v>
      </c>
      <c r="AK16" s="10"/>
      <c r="AM16" s="60">
        <f t="shared" si="1"/>
        <v>8</v>
      </c>
      <c r="AN16" s="60"/>
    </row>
    <row r="17" spans="1:48" ht="15.75" x14ac:dyDescent="0.25">
      <c r="A17" s="53"/>
      <c r="B17" s="20">
        <v>12</v>
      </c>
      <c r="C17" s="25" t="s">
        <v>66</v>
      </c>
      <c r="D17" s="9" t="s">
        <v>0</v>
      </c>
      <c r="E17" s="9"/>
      <c r="F17" s="9" t="s">
        <v>0</v>
      </c>
      <c r="G17" s="9"/>
      <c r="H17" s="9"/>
      <c r="I17" s="15" t="s">
        <v>0</v>
      </c>
      <c r="J17" s="36" t="s">
        <v>0</v>
      </c>
      <c r="O17" s="36" t="s">
        <v>0</v>
      </c>
      <c r="R17" s="36" t="s">
        <v>0</v>
      </c>
      <c r="T17" s="36" t="s">
        <v>0</v>
      </c>
      <c r="V17" s="36"/>
      <c r="AA17" s="36" t="s">
        <v>0</v>
      </c>
      <c r="AB17" s="36" t="s">
        <v>0</v>
      </c>
      <c r="AK17" s="10"/>
      <c r="AM17" s="60">
        <f t="shared" si="1"/>
        <v>9</v>
      </c>
      <c r="AN17" s="60"/>
    </row>
    <row r="18" spans="1:48" ht="17.45" customHeight="1" x14ac:dyDescent="0.25">
      <c r="A18" s="53"/>
      <c r="B18" s="20">
        <v>13</v>
      </c>
      <c r="C18" s="25" t="s">
        <v>82</v>
      </c>
      <c r="D18" s="9" t="s">
        <v>0</v>
      </c>
      <c r="E18" s="9"/>
      <c r="F18" s="9" t="s">
        <v>0</v>
      </c>
      <c r="G18" s="9"/>
      <c r="H18" s="9"/>
      <c r="I18" s="15" t="s">
        <v>0</v>
      </c>
      <c r="J18" s="36" t="s">
        <v>0</v>
      </c>
      <c r="L18" s="36" t="s">
        <v>0</v>
      </c>
      <c r="R18" s="36" t="s">
        <v>0</v>
      </c>
      <c r="U18" s="36" t="s">
        <v>0</v>
      </c>
      <c r="V18" s="36"/>
      <c r="Z18" s="36" t="s">
        <v>0</v>
      </c>
      <c r="AA18" s="36" t="s">
        <v>0</v>
      </c>
      <c r="AB18" s="36" t="s">
        <v>0</v>
      </c>
      <c r="AC18" s="36" t="s">
        <v>0</v>
      </c>
      <c r="AK18" s="10"/>
      <c r="AM18" s="60">
        <f t="shared" si="1"/>
        <v>11</v>
      </c>
      <c r="AN18" s="60"/>
    </row>
    <row r="19" spans="1:48" ht="15.75" x14ac:dyDescent="0.25">
      <c r="A19" s="53"/>
      <c r="B19" s="20">
        <v>14</v>
      </c>
      <c r="C19" s="25" t="s">
        <v>65</v>
      </c>
      <c r="D19" s="9"/>
      <c r="E19" s="9"/>
      <c r="F19" s="9" t="s">
        <v>0</v>
      </c>
      <c r="G19" s="9"/>
      <c r="H19" s="9"/>
      <c r="J19" s="36" t="s">
        <v>0</v>
      </c>
      <c r="K19" s="15" t="s">
        <v>0</v>
      </c>
      <c r="R19" s="36" t="s">
        <v>0</v>
      </c>
      <c r="T19" s="36" t="s">
        <v>0</v>
      </c>
      <c r="U19" s="36" t="s">
        <v>0</v>
      </c>
      <c r="V19" s="36" t="s">
        <v>0</v>
      </c>
      <c r="AK19" s="10"/>
      <c r="AM19" s="60">
        <f t="shared" si="1"/>
        <v>7</v>
      </c>
      <c r="AN19" s="60"/>
    </row>
    <row r="20" spans="1:48" ht="15.75" x14ac:dyDescent="0.25">
      <c r="A20" s="53"/>
      <c r="B20" s="20">
        <v>15</v>
      </c>
      <c r="C20" s="25" t="s">
        <v>64</v>
      </c>
      <c r="D20" s="9"/>
      <c r="E20" s="9"/>
      <c r="F20" s="9"/>
      <c r="G20" s="9"/>
      <c r="H20" s="9"/>
      <c r="I20" s="15" t="s">
        <v>0</v>
      </c>
      <c r="J20" s="36" t="s">
        <v>0</v>
      </c>
      <c r="K20" s="9"/>
      <c r="O20" s="36" t="s">
        <v>0</v>
      </c>
      <c r="Q20" s="36" t="s">
        <v>0</v>
      </c>
      <c r="R20" s="36" t="s">
        <v>0</v>
      </c>
      <c r="U20" s="36" t="s">
        <v>0</v>
      </c>
      <c r="V20" s="36"/>
      <c r="Z20" s="36" t="s">
        <v>0</v>
      </c>
      <c r="AC20" s="36" t="s">
        <v>0</v>
      </c>
      <c r="AK20" s="10"/>
      <c r="AM20" s="60">
        <f t="shared" si="1"/>
        <v>8</v>
      </c>
      <c r="AN20" s="60"/>
    </row>
    <row r="21" spans="1:48" ht="15.75" x14ac:dyDescent="0.25">
      <c r="A21" s="53"/>
      <c r="B21" s="20">
        <v>16</v>
      </c>
      <c r="C21" s="25" t="s">
        <v>63</v>
      </c>
      <c r="D21" s="9" t="s">
        <v>0</v>
      </c>
      <c r="E21" s="9"/>
      <c r="F21" s="9"/>
      <c r="G21" s="9"/>
      <c r="H21" s="9"/>
      <c r="J21" s="36" t="s">
        <v>0</v>
      </c>
      <c r="K21" s="9" t="s">
        <v>0</v>
      </c>
      <c r="L21" s="36" t="s">
        <v>0</v>
      </c>
      <c r="O21" s="36" t="s">
        <v>0</v>
      </c>
      <c r="R21" s="36" t="s">
        <v>0</v>
      </c>
      <c r="U21" s="36" t="s">
        <v>0</v>
      </c>
      <c r="V21" s="36"/>
      <c r="Z21" s="36" t="s">
        <v>0</v>
      </c>
      <c r="AA21" s="36" t="s">
        <v>0</v>
      </c>
      <c r="AC21" s="36" t="s">
        <v>0</v>
      </c>
      <c r="AK21" s="10"/>
      <c r="AM21" s="60">
        <f t="shared" si="1"/>
        <v>10</v>
      </c>
      <c r="AN21" s="60"/>
    </row>
    <row r="22" spans="1:48" ht="15.75" x14ac:dyDescent="0.25">
      <c r="A22" s="53"/>
      <c r="B22" s="20">
        <v>17</v>
      </c>
      <c r="C22" s="25" t="s">
        <v>72</v>
      </c>
      <c r="D22" s="9"/>
      <c r="E22" s="9"/>
      <c r="F22" s="9"/>
      <c r="G22" s="9"/>
      <c r="H22" s="9"/>
      <c r="K22" s="9" t="s">
        <v>0</v>
      </c>
      <c r="V22" s="36"/>
      <c r="AK22" s="10"/>
      <c r="AM22" s="60">
        <f t="shared" si="1"/>
        <v>1</v>
      </c>
      <c r="AN22" s="60"/>
    </row>
    <row r="23" spans="1:48" ht="15.75" x14ac:dyDescent="0.25">
      <c r="A23" s="53"/>
      <c r="B23" s="20">
        <v>18</v>
      </c>
      <c r="C23" s="25" t="s">
        <v>90</v>
      </c>
      <c r="D23" s="9"/>
      <c r="E23" s="9"/>
      <c r="F23" s="9" t="s">
        <v>0</v>
      </c>
      <c r="G23" s="9"/>
      <c r="H23" s="9"/>
      <c r="K23" s="9"/>
      <c r="R23" s="36" t="s">
        <v>0</v>
      </c>
      <c r="T23" s="36" t="s">
        <v>0</v>
      </c>
      <c r="V23" s="36"/>
      <c r="AK23" s="10"/>
      <c r="AM23" s="60">
        <f t="shared" si="1"/>
        <v>3</v>
      </c>
      <c r="AN23" s="60"/>
    </row>
    <row r="24" spans="1:48" ht="15.75" x14ac:dyDescent="0.25">
      <c r="A24" s="53"/>
      <c r="B24" s="20">
        <v>19</v>
      </c>
      <c r="C24" s="25" t="s">
        <v>69</v>
      </c>
      <c r="D24" s="9" t="s">
        <v>0</v>
      </c>
      <c r="E24" s="9"/>
      <c r="F24" s="9" t="s">
        <v>0</v>
      </c>
      <c r="G24" s="9"/>
      <c r="H24" s="9"/>
      <c r="I24" s="15" t="s">
        <v>0</v>
      </c>
      <c r="J24" s="36" t="s">
        <v>0</v>
      </c>
      <c r="K24" s="9" t="s">
        <v>0</v>
      </c>
      <c r="L24" s="32" t="s">
        <v>0</v>
      </c>
      <c r="O24" s="36" t="s">
        <v>0</v>
      </c>
      <c r="R24" s="36" t="s">
        <v>0</v>
      </c>
      <c r="U24" s="36" t="s">
        <v>0</v>
      </c>
      <c r="V24" s="36"/>
      <c r="Z24" s="36" t="s">
        <v>0</v>
      </c>
      <c r="AA24" s="36" t="s">
        <v>0</v>
      </c>
      <c r="AB24" s="36" t="s">
        <v>0</v>
      </c>
      <c r="AC24" s="36" t="s">
        <v>0</v>
      </c>
      <c r="AK24" s="10"/>
      <c r="AM24" s="60">
        <f t="shared" si="1"/>
        <v>13</v>
      </c>
      <c r="AN24" s="60"/>
    </row>
    <row r="25" spans="1:48" ht="15.75" x14ac:dyDescent="0.25">
      <c r="A25" s="53"/>
      <c r="B25" s="20">
        <v>20</v>
      </c>
      <c r="C25" s="25" t="s">
        <v>71</v>
      </c>
      <c r="D25" s="9" t="s">
        <v>0</v>
      </c>
      <c r="E25" s="9"/>
      <c r="F25" s="9" t="s">
        <v>0</v>
      </c>
      <c r="G25" s="9"/>
      <c r="H25" s="9"/>
      <c r="I25" s="15" t="s">
        <v>0</v>
      </c>
      <c r="J25" s="36" t="s">
        <v>0</v>
      </c>
      <c r="K25" s="15" t="s">
        <v>0</v>
      </c>
      <c r="L25" s="36" t="s">
        <v>0</v>
      </c>
      <c r="O25" s="36" t="s">
        <v>0</v>
      </c>
      <c r="R25" s="36" t="s">
        <v>0</v>
      </c>
      <c r="U25" s="36" t="s">
        <v>0</v>
      </c>
      <c r="V25" s="36"/>
      <c r="Z25" s="36" t="s">
        <v>0</v>
      </c>
      <c r="AA25" s="36" t="s">
        <v>0</v>
      </c>
      <c r="AG25" s="36" t="s">
        <v>0</v>
      </c>
      <c r="AK25" s="10"/>
      <c r="AM25" s="60">
        <f t="shared" si="1"/>
        <v>12</v>
      </c>
      <c r="AN25" s="60"/>
      <c r="AV25" s="9">
        <f>COUNTIF(D25:J25,"X")</f>
        <v>4</v>
      </c>
    </row>
    <row r="26" spans="1:48" ht="15.75" x14ac:dyDescent="0.25">
      <c r="A26" s="53"/>
      <c r="B26" s="20">
        <v>21</v>
      </c>
      <c r="C26" s="25" t="s">
        <v>24</v>
      </c>
      <c r="D26" s="9" t="s">
        <v>0</v>
      </c>
      <c r="E26" s="9"/>
      <c r="F26" s="9" t="s">
        <v>0</v>
      </c>
      <c r="G26" s="9"/>
      <c r="H26" s="9"/>
      <c r="I26" s="15" t="s">
        <v>0</v>
      </c>
      <c r="J26" s="36" t="s">
        <v>0</v>
      </c>
      <c r="K26" s="15" t="s">
        <v>0</v>
      </c>
      <c r="L26" s="36" t="s">
        <v>0</v>
      </c>
      <c r="O26" s="36" t="s">
        <v>0</v>
      </c>
      <c r="R26" s="36" t="s">
        <v>0</v>
      </c>
      <c r="U26" s="36" t="s">
        <v>0</v>
      </c>
      <c r="V26" s="36"/>
      <c r="Z26" s="36" t="s">
        <v>0</v>
      </c>
      <c r="AC26" s="36" t="s">
        <v>0</v>
      </c>
      <c r="AG26" s="36" t="s">
        <v>0</v>
      </c>
      <c r="AK26" s="10"/>
      <c r="AM26" s="60">
        <f t="shared" si="1"/>
        <v>12</v>
      </c>
      <c r="AN26" s="60"/>
      <c r="AV26" s="9">
        <f>COUNTIF(D26:J26,"X")</f>
        <v>4</v>
      </c>
    </row>
    <row r="27" spans="1:48" ht="15.75" x14ac:dyDescent="0.25">
      <c r="A27" s="53"/>
      <c r="B27" s="20">
        <v>22</v>
      </c>
      <c r="C27" s="25" t="s">
        <v>49</v>
      </c>
      <c r="D27" s="18" t="s">
        <v>0</v>
      </c>
      <c r="E27" s="9"/>
      <c r="F27" s="9" t="s">
        <v>0</v>
      </c>
      <c r="G27" s="9"/>
      <c r="H27" s="9"/>
      <c r="I27" s="15" t="s">
        <v>0</v>
      </c>
      <c r="L27" s="36" t="s">
        <v>0</v>
      </c>
      <c r="N27" s="36" t="s">
        <v>0</v>
      </c>
      <c r="O27" s="43" t="s">
        <v>0</v>
      </c>
      <c r="R27" s="36" t="s">
        <v>0</v>
      </c>
      <c r="V27" s="36" t="s">
        <v>0</v>
      </c>
      <c r="AA27" s="36" t="s">
        <v>0</v>
      </c>
      <c r="AB27" s="36" t="s">
        <v>0</v>
      </c>
      <c r="AK27" s="10"/>
      <c r="AM27" s="60">
        <f t="shared" si="1"/>
        <v>10</v>
      </c>
      <c r="AN27" s="60"/>
      <c r="AV27" s="9"/>
    </row>
    <row r="28" spans="1:48" ht="15.75" x14ac:dyDescent="0.25">
      <c r="A28" s="53"/>
      <c r="B28" s="20">
        <v>23</v>
      </c>
      <c r="C28" s="25" t="s">
        <v>48</v>
      </c>
      <c r="D28" s="32"/>
      <c r="E28" s="30"/>
      <c r="F28" s="9"/>
      <c r="G28" s="9"/>
      <c r="H28" s="9"/>
      <c r="V28" s="36"/>
      <c r="AK28" s="10"/>
      <c r="AM28" s="60">
        <f t="shared" si="1"/>
        <v>0</v>
      </c>
      <c r="AN28" s="60"/>
      <c r="AV28" s="9">
        <f>COUNTIF(D28:J28,"X")</f>
        <v>0</v>
      </c>
    </row>
    <row r="29" spans="1:48" ht="16.5" thickBot="1" x14ac:dyDescent="0.3">
      <c r="A29" s="55"/>
      <c r="B29" s="20"/>
      <c r="C29" s="25"/>
      <c r="D29" s="9"/>
      <c r="E29" s="30"/>
      <c r="F29" s="9"/>
      <c r="G29" s="9"/>
      <c r="H29" s="9"/>
      <c r="V29" s="36"/>
      <c r="AK29" s="10"/>
      <c r="AM29" s="60">
        <f t="shared" si="1"/>
        <v>0</v>
      </c>
      <c r="AN29" s="60"/>
      <c r="AV29" s="9"/>
    </row>
    <row r="30" spans="1:48" ht="15" customHeight="1" x14ac:dyDescent="0.25">
      <c r="A30" s="54" t="s">
        <v>3</v>
      </c>
      <c r="B30" s="19">
        <v>23</v>
      </c>
      <c r="C30" s="24" t="s">
        <v>43</v>
      </c>
      <c r="D30" s="17" t="s">
        <v>0</v>
      </c>
      <c r="E30" s="6"/>
      <c r="F30" s="6"/>
      <c r="G30" s="6"/>
      <c r="H30" s="6"/>
      <c r="I30" s="6"/>
      <c r="J30" s="37"/>
      <c r="K30" s="6"/>
      <c r="L30" s="37" t="s">
        <v>0</v>
      </c>
      <c r="M30" s="37"/>
      <c r="N30" s="37"/>
      <c r="O30" s="42" t="s">
        <v>0</v>
      </c>
      <c r="P30" s="37"/>
      <c r="Q30" s="37"/>
      <c r="R30" s="44" t="s">
        <v>0</v>
      </c>
      <c r="S30" s="37"/>
      <c r="T30" s="37"/>
      <c r="U30" s="37"/>
      <c r="V30" s="37"/>
      <c r="W30" s="5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5"/>
      <c r="AJ30" s="5"/>
      <c r="AK30" s="7"/>
      <c r="AM30" s="60">
        <f t="shared" si="1"/>
        <v>4</v>
      </c>
      <c r="AN30" s="60"/>
      <c r="AV30" s="9">
        <f>COUNTIF(D30:J30,"X")</f>
        <v>1</v>
      </c>
    </row>
    <row r="31" spans="1:48" ht="15.75" x14ac:dyDescent="0.25">
      <c r="A31" s="53"/>
      <c r="B31" s="20">
        <v>24</v>
      </c>
      <c r="C31" s="25" t="s">
        <v>38</v>
      </c>
      <c r="D31" s="9"/>
      <c r="E31" s="9"/>
      <c r="F31" s="9"/>
      <c r="G31" s="9"/>
      <c r="H31" s="9"/>
      <c r="I31" s="9"/>
      <c r="J31" s="38"/>
      <c r="K31" s="9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8"/>
      <c r="AJ31" s="8"/>
      <c r="AK31" s="10"/>
      <c r="AM31" s="60">
        <f t="shared" si="1"/>
        <v>0</v>
      </c>
      <c r="AN31" s="60"/>
      <c r="AV31" s="9">
        <f>COUNTIF(D31:J31,"X")</f>
        <v>0</v>
      </c>
    </row>
    <row r="32" spans="1:48" ht="15.75" x14ac:dyDescent="0.25">
      <c r="A32" s="53"/>
      <c r="B32" s="20">
        <v>25</v>
      </c>
      <c r="C32" s="25" t="s">
        <v>38</v>
      </c>
      <c r="D32" s="9"/>
      <c r="E32" s="9"/>
      <c r="F32" s="9"/>
      <c r="G32" s="9"/>
      <c r="H32" s="9"/>
      <c r="I32" s="9"/>
      <c r="J32" s="38"/>
      <c r="K32" s="9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8"/>
      <c r="AJ32" s="8"/>
      <c r="AK32" s="10"/>
      <c r="AM32" s="60">
        <f t="shared" si="1"/>
        <v>0</v>
      </c>
      <c r="AN32" s="60"/>
      <c r="AV32" s="9">
        <f>COUNTIF(D32:J32,"X")</f>
        <v>0</v>
      </c>
    </row>
    <row r="33" spans="1:48" ht="16.5" thickBot="1" x14ac:dyDescent="0.3">
      <c r="A33" s="55"/>
      <c r="B33" s="21">
        <v>26</v>
      </c>
      <c r="C33" s="26" t="s">
        <v>38</v>
      </c>
      <c r="D33" s="12"/>
      <c r="E33" s="12"/>
      <c r="F33" s="12"/>
      <c r="G33" s="12"/>
      <c r="H33" s="12"/>
      <c r="I33" s="12"/>
      <c r="J33" s="39"/>
      <c r="K33" s="12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1"/>
      <c r="W33" s="11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11"/>
      <c r="AJ33" s="11"/>
      <c r="AK33" s="13"/>
      <c r="AM33" s="60">
        <f t="shared" si="1"/>
        <v>0</v>
      </c>
      <c r="AN33" s="60"/>
      <c r="AV33" s="9">
        <f>COUNTIF(D33:J33,"X")</f>
        <v>0</v>
      </c>
    </row>
    <row r="34" spans="1:48" ht="15" customHeight="1" x14ac:dyDescent="0.25">
      <c r="A34" s="53" t="s">
        <v>4</v>
      </c>
      <c r="B34" s="20">
        <v>27</v>
      </c>
      <c r="C34" s="25" t="s">
        <v>77</v>
      </c>
      <c r="D34" s="9"/>
      <c r="E34" s="9"/>
      <c r="F34" s="9" t="s">
        <v>0</v>
      </c>
      <c r="G34" s="9"/>
      <c r="H34" s="9" t="s">
        <v>0</v>
      </c>
      <c r="M34" s="36" t="s">
        <v>0</v>
      </c>
      <c r="R34" s="36" t="s">
        <v>0</v>
      </c>
      <c r="AD34" s="36" t="s">
        <v>0</v>
      </c>
      <c r="AK34" s="10"/>
      <c r="AM34" s="60">
        <f t="shared" si="1"/>
        <v>5</v>
      </c>
      <c r="AN34" s="60"/>
      <c r="AV34" s="9">
        <f>COUNTIF(D34:J34,"X")</f>
        <v>2</v>
      </c>
    </row>
    <row r="35" spans="1:48" ht="15" customHeight="1" x14ac:dyDescent="0.25">
      <c r="A35" s="53"/>
      <c r="B35" s="20">
        <v>28</v>
      </c>
      <c r="C35" s="25" t="s">
        <v>15</v>
      </c>
      <c r="D35" s="9"/>
      <c r="E35" s="9"/>
      <c r="F35" s="9"/>
      <c r="G35" s="9"/>
      <c r="H35" s="9" t="s">
        <v>0</v>
      </c>
      <c r="K35" s="9"/>
      <c r="L35" s="36" t="s">
        <v>0</v>
      </c>
      <c r="M35" s="36" t="s">
        <v>0</v>
      </c>
      <c r="N35" s="36" t="s">
        <v>0</v>
      </c>
      <c r="O35" s="43" t="s">
        <v>0</v>
      </c>
      <c r="P35" s="43" t="s">
        <v>0</v>
      </c>
      <c r="Z35" s="36" t="s">
        <v>0</v>
      </c>
      <c r="AB35" s="47" t="s">
        <v>39</v>
      </c>
      <c r="AC35" s="47" t="s">
        <v>39</v>
      </c>
      <c r="AG35" s="36" t="s">
        <v>0</v>
      </c>
      <c r="AK35" s="10"/>
      <c r="AM35" s="60">
        <f t="shared" si="1"/>
        <v>8</v>
      </c>
      <c r="AN35" s="60"/>
    </row>
    <row r="36" spans="1:48" ht="15" customHeight="1" x14ac:dyDescent="0.25">
      <c r="A36" s="53"/>
      <c r="B36" s="20">
        <v>29</v>
      </c>
      <c r="C36" s="25" t="s">
        <v>120</v>
      </c>
      <c r="D36" s="9"/>
      <c r="E36" s="9"/>
      <c r="F36" s="9"/>
      <c r="G36" s="9"/>
      <c r="H36" s="9" t="s">
        <v>0</v>
      </c>
      <c r="K36" s="9"/>
      <c r="M36" s="36" t="s">
        <v>0</v>
      </c>
      <c r="O36" s="36" t="s">
        <v>0</v>
      </c>
      <c r="Q36" s="36" t="s">
        <v>0</v>
      </c>
      <c r="AB36" s="47" t="s">
        <v>107</v>
      </c>
      <c r="AC36" s="47" t="s">
        <v>107</v>
      </c>
      <c r="AE36" s="36" t="s">
        <v>0</v>
      </c>
      <c r="AF36" s="36" t="s">
        <v>0</v>
      </c>
      <c r="AG36" s="36" t="s">
        <v>0</v>
      </c>
      <c r="AK36" s="10"/>
      <c r="AM36" s="60">
        <f t="shared" si="1"/>
        <v>7</v>
      </c>
      <c r="AN36" s="60"/>
    </row>
    <row r="37" spans="1:48" ht="15" customHeight="1" x14ac:dyDescent="0.25">
      <c r="A37" s="53"/>
      <c r="B37" s="20">
        <v>30</v>
      </c>
      <c r="C37" s="25" t="s">
        <v>16</v>
      </c>
      <c r="D37" s="9"/>
      <c r="E37" s="9"/>
      <c r="F37" s="9"/>
      <c r="G37" s="9"/>
      <c r="H37" s="9"/>
      <c r="K37" s="9"/>
      <c r="L37" s="36" t="s">
        <v>0</v>
      </c>
      <c r="M37" s="36" t="s">
        <v>0</v>
      </c>
      <c r="N37" s="36" t="s">
        <v>0</v>
      </c>
      <c r="O37" s="36" t="s">
        <v>0</v>
      </c>
      <c r="P37" s="36" t="s">
        <v>0</v>
      </c>
      <c r="Q37" s="36" t="s">
        <v>0</v>
      </c>
      <c r="S37" s="36" t="s">
        <v>0</v>
      </c>
      <c r="Z37" s="36" t="s">
        <v>0</v>
      </c>
      <c r="AB37" s="47" t="s">
        <v>108</v>
      </c>
      <c r="AC37" s="47" t="s">
        <v>108</v>
      </c>
      <c r="AG37" s="36" t="s">
        <v>0</v>
      </c>
      <c r="AK37" s="10"/>
      <c r="AM37" s="60">
        <f t="shared" si="1"/>
        <v>9</v>
      </c>
      <c r="AN37" s="60"/>
    </row>
    <row r="38" spans="1:48" ht="15" customHeight="1" x14ac:dyDescent="0.25">
      <c r="A38" s="53"/>
      <c r="B38" s="20">
        <v>31</v>
      </c>
      <c r="C38" s="25" t="s">
        <v>17</v>
      </c>
      <c r="D38" s="9"/>
      <c r="E38" s="9"/>
      <c r="F38" s="9"/>
      <c r="G38" s="9"/>
      <c r="H38" s="9"/>
      <c r="K38" s="9"/>
      <c r="P38" s="36" t="s">
        <v>0</v>
      </c>
      <c r="AK38" s="10"/>
      <c r="AM38" s="60">
        <f t="shared" si="1"/>
        <v>1</v>
      </c>
      <c r="AN38" s="60"/>
    </row>
    <row r="39" spans="1:48" ht="15" customHeight="1" x14ac:dyDescent="0.25">
      <c r="A39" s="53"/>
      <c r="B39" s="20">
        <v>32</v>
      </c>
      <c r="C39" s="25" t="s">
        <v>18</v>
      </c>
      <c r="D39" s="9"/>
      <c r="E39" s="9" t="s">
        <v>0</v>
      </c>
      <c r="F39" s="9" t="s">
        <v>0</v>
      </c>
      <c r="G39" s="9"/>
      <c r="H39" s="9"/>
      <c r="K39" s="9"/>
      <c r="R39" s="36" t="s">
        <v>0</v>
      </c>
      <c r="S39" s="36" t="s">
        <v>0</v>
      </c>
      <c r="T39" s="36" t="s">
        <v>0</v>
      </c>
      <c r="W39" s="36" t="s">
        <v>0</v>
      </c>
      <c r="X39" s="36" t="s">
        <v>0</v>
      </c>
      <c r="AF39" s="36" t="s">
        <v>0</v>
      </c>
      <c r="AK39" s="10"/>
      <c r="AM39" s="60">
        <f t="shared" si="1"/>
        <v>8</v>
      </c>
      <c r="AN39" s="60"/>
    </row>
    <row r="40" spans="1:48" ht="15" customHeight="1" x14ac:dyDescent="0.25">
      <c r="A40" s="53"/>
      <c r="B40" s="20">
        <v>33</v>
      </c>
      <c r="C40" s="25" t="s">
        <v>102</v>
      </c>
      <c r="D40" s="9" t="s">
        <v>0</v>
      </c>
      <c r="E40" s="9" t="s">
        <v>0</v>
      </c>
      <c r="F40" s="9" t="s">
        <v>0</v>
      </c>
      <c r="G40" s="9"/>
      <c r="H40" s="9" t="s">
        <v>0</v>
      </c>
      <c r="K40" s="9"/>
      <c r="O40" s="36" t="s">
        <v>0</v>
      </c>
      <c r="P40" s="36" t="s">
        <v>0</v>
      </c>
      <c r="R40" s="36" t="s">
        <v>0</v>
      </c>
      <c r="S40" s="36" t="s">
        <v>0</v>
      </c>
      <c r="T40" s="36" t="s">
        <v>0</v>
      </c>
      <c r="V40" s="36" t="s">
        <v>0</v>
      </c>
      <c r="W40" s="36" t="s">
        <v>0</v>
      </c>
      <c r="X40" s="36" t="s">
        <v>0</v>
      </c>
      <c r="Z40" s="36" t="s">
        <v>0</v>
      </c>
      <c r="AE40" s="36" t="s">
        <v>0</v>
      </c>
      <c r="AG40" s="36" t="s">
        <v>0</v>
      </c>
      <c r="AH40" s="36" t="s">
        <v>0</v>
      </c>
      <c r="AK40" s="10"/>
      <c r="AM40" s="60">
        <f t="shared" si="1"/>
        <v>16</v>
      </c>
      <c r="AN40" s="60"/>
    </row>
    <row r="41" spans="1:48" ht="15" customHeight="1" x14ac:dyDescent="0.25">
      <c r="A41" s="53"/>
      <c r="B41" s="20">
        <v>34</v>
      </c>
      <c r="C41" s="25" t="s">
        <v>19</v>
      </c>
      <c r="D41" s="9" t="s">
        <v>0</v>
      </c>
      <c r="E41" s="9" t="s">
        <v>0</v>
      </c>
      <c r="F41" s="9"/>
      <c r="G41" s="9"/>
      <c r="H41" s="9" t="s">
        <v>0</v>
      </c>
      <c r="K41" s="9"/>
      <c r="M41" s="36" t="s">
        <v>0</v>
      </c>
      <c r="N41" s="36" t="s">
        <v>0</v>
      </c>
      <c r="O41" s="36" t="s">
        <v>0</v>
      </c>
      <c r="W41" s="36"/>
      <c r="Z41" s="36" t="s">
        <v>0</v>
      </c>
      <c r="AK41" s="10"/>
      <c r="AM41" s="60">
        <f t="shared" si="1"/>
        <v>7</v>
      </c>
      <c r="AN41" s="60"/>
    </row>
    <row r="42" spans="1:48" ht="15" customHeight="1" x14ac:dyDescent="0.25">
      <c r="A42" s="53"/>
      <c r="B42" s="20">
        <v>35</v>
      </c>
      <c r="C42" s="25" t="s">
        <v>88</v>
      </c>
      <c r="D42" s="9"/>
      <c r="E42" s="9"/>
      <c r="F42" s="9"/>
      <c r="G42" s="9"/>
      <c r="H42" s="9"/>
      <c r="K42" s="9"/>
      <c r="M42" s="36" t="s">
        <v>0</v>
      </c>
      <c r="Q42" s="36" t="s">
        <v>0</v>
      </c>
      <c r="U42" s="36" t="s">
        <v>0</v>
      </c>
      <c r="W42" s="36"/>
      <c r="X42" s="36" t="s">
        <v>0</v>
      </c>
      <c r="AG42" s="36" t="s">
        <v>0</v>
      </c>
      <c r="AH42" s="36" t="s">
        <v>0</v>
      </c>
      <c r="AK42" s="10"/>
      <c r="AM42" s="60">
        <f t="shared" si="1"/>
        <v>6</v>
      </c>
      <c r="AN42" s="60"/>
    </row>
    <row r="43" spans="1:48" ht="15" customHeight="1" x14ac:dyDescent="0.25">
      <c r="A43" s="53"/>
      <c r="B43" s="20">
        <v>36</v>
      </c>
      <c r="C43" s="25" t="s">
        <v>84</v>
      </c>
      <c r="D43" s="9"/>
      <c r="E43" s="9" t="s">
        <v>0</v>
      </c>
      <c r="F43" s="9"/>
      <c r="G43" s="9"/>
      <c r="H43" s="9" t="s">
        <v>0</v>
      </c>
      <c r="K43" s="9"/>
      <c r="W43" s="36"/>
      <c r="AD43" s="36" t="s">
        <v>0</v>
      </c>
      <c r="AE43" s="36" t="s">
        <v>0</v>
      </c>
      <c r="AK43" s="10"/>
      <c r="AM43" s="60">
        <f t="shared" ref="AM43:AM62" si="2">COUNTIF(D43:AK43,"X")</f>
        <v>4</v>
      </c>
      <c r="AN43" s="60"/>
    </row>
    <row r="44" spans="1:48" ht="15" customHeight="1" x14ac:dyDescent="0.25">
      <c r="A44" s="53"/>
      <c r="B44" s="20">
        <v>37</v>
      </c>
      <c r="C44" s="25" t="s">
        <v>57</v>
      </c>
      <c r="D44" s="9"/>
      <c r="E44" s="9" t="s">
        <v>0</v>
      </c>
      <c r="F44" s="9"/>
      <c r="G44" s="9"/>
      <c r="H44" s="9" t="s">
        <v>0</v>
      </c>
      <c r="K44" s="9"/>
      <c r="P44" s="36" t="s">
        <v>0</v>
      </c>
      <c r="W44" s="36"/>
      <c r="AD44" s="36" t="s">
        <v>0</v>
      </c>
      <c r="AG44" s="36" t="s">
        <v>0</v>
      </c>
      <c r="AK44" s="10"/>
      <c r="AM44" s="60">
        <f t="shared" si="2"/>
        <v>5</v>
      </c>
      <c r="AN44" s="60"/>
    </row>
    <row r="45" spans="1:48" ht="15" customHeight="1" x14ac:dyDescent="0.25">
      <c r="A45" s="53"/>
      <c r="B45" s="20">
        <v>38</v>
      </c>
      <c r="C45" s="25" t="s">
        <v>80</v>
      </c>
      <c r="D45" s="9"/>
      <c r="E45" s="9"/>
      <c r="F45" s="9"/>
      <c r="G45" s="9"/>
      <c r="H45" s="9" t="s">
        <v>0</v>
      </c>
      <c r="K45" s="9"/>
      <c r="M45" s="36" t="s">
        <v>0</v>
      </c>
      <c r="N45" s="36" t="s">
        <v>0</v>
      </c>
      <c r="O45" s="36" t="s">
        <v>0</v>
      </c>
      <c r="Q45" s="36" t="s">
        <v>0</v>
      </c>
      <c r="S45" s="36" t="s">
        <v>0</v>
      </c>
      <c r="U45" s="36" t="s">
        <v>0</v>
      </c>
      <c r="W45" s="36"/>
      <c r="X45" s="36" t="s">
        <v>0</v>
      </c>
      <c r="Z45" s="36" t="s">
        <v>0</v>
      </c>
      <c r="AA45" s="36" t="s">
        <v>0</v>
      </c>
      <c r="AG45" s="36" t="s">
        <v>0</v>
      </c>
      <c r="AK45" s="10"/>
      <c r="AM45" s="60">
        <f t="shared" si="2"/>
        <v>11</v>
      </c>
      <c r="AN45" s="60"/>
    </row>
    <row r="46" spans="1:48" ht="15" customHeight="1" x14ac:dyDescent="0.25">
      <c r="A46" s="53"/>
      <c r="B46" s="20">
        <v>39</v>
      </c>
      <c r="C46" s="25" t="s">
        <v>20</v>
      </c>
      <c r="D46" s="9"/>
      <c r="E46" s="9" t="s">
        <v>0</v>
      </c>
      <c r="F46" s="9"/>
      <c r="G46" s="9"/>
      <c r="H46" s="9"/>
      <c r="K46" s="9"/>
      <c r="O46" s="36" t="s">
        <v>0</v>
      </c>
      <c r="P46" s="36" t="s">
        <v>0</v>
      </c>
      <c r="S46" s="36" t="s">
        <v>0</v>
      </c>
      <c r="W46" s="36"/>
      <c r="AD46" s="36" t="s">
        <v>0</v>
      </c>
      <c r="AG46" s="36" t="s">
        <v>0</v>
      </c>
      <c r="AK46" s="10"/>
      <c r="AM46" s="60">
        <f t="shared" si="2"/>
        <v>6</v>
      </c>
      <c r="AN46" s="60"/>
    </row>
    <row r="47" spans="1:48" ht="15" customHeight="1" x14ac:dyDescent="0.25">
      <c r="A47" s="53"/>
      <c r="B47" s="20">
        <v>40</v>
      </c>
      <c r="C47" s="25" t="s">
        <v>75</v>
      </c>
      <c r="D47" s="9"/>
      <c r="E47" s="9" t="s">
        <v>0</v>
      </c>
      <c r="F47" s="9"/>
      <c r="G47" s="9"/>
      <c r="H47" s="9"/>
      <c r="K47" s="9"/>
      <c r="L47" s="36" t="s">
        <v>0</v>
      </c>
      <c r="P47" s="36" t="s">
        <v>0</v>
      </c>
      <c r="U47" s="36" t="s">
        <v>0</v>
      </c>
      <c r="V47" s="36"/>
      <c r="W47" s="36" t="s">
        <v>0</v>
      </c>
      <c r="Z47" s="36" t="s">
        <v>0</v>
      </c>
      <c r="AA47" s="36" t="s">
        <v>0</v>
      </c>
      <c r="AF47" s="36" t="s">
        <v>0</v>
      </c>
      <c r="AH47" s="36" t="s">
        <v>0</v>
      </c>
      <c r="AK47" s="10"/>
      <c r="AM47" s="60">
        <f t="shared" si="2"/>
        <v>9</v>
      </c>
      <c r="AN47" s="60"/>
    </row>
    <row r="48" spans="1:48" ht="15" customHeight="1" x14ac:dyDescent="0.25">
      <c r="A48" s="53"/>
      <c r="B48" s="20">
        <v>41</v>
      </c>
      <c r="C48" s="25" t="s">
        <v>56</v>
      </c>
      <c r="D48" s="9"/>
      <c r="E48" s="9"/>
      <c r="F48" s="9"/>
      <c r="G48" s="9"/>
      <c r="H48" s="9"/>
      <c r="K48" s="9"/>
      <c r="V48" s="36"/>
      <c r="W48" s="36"/>
      <c r="AD48" s="36" t="s">
        <v>0</v>
      </c>
      <c r="AF48" s="36" t="s">
        <v>0</v>
      </c>
      <c r="AK48" s="10"/>
      <c r="AM48" s="60">
        <f t="shared" si="2"/>
        <v>2</v>
      </c>
      <c r="AN48" s="60"/>
    </row>
    <row r="49" spans="1:40" ht="15" customHeight="1" x14ac:dyDescent="0.25">
      <c r="A49" s="53"/>
      <c r="B49" s="20">
        <v>42</v>
      </c>
      <c r="C49" s="25" t="s">
        <v>41</v>
      </c>
      <c r="D49" s="9"/>
      <c r="E49" s="9" t="s">
        <v>0</v>
      </c>
      <c r="F49" s="9"/>
      <c r="G49" s="9" t="s">
        <v>0</v>
      </c>
      <c r="H49" s="9" t="s">
        <v>0</v>
      </c>
      <c r="K49" s="9"/>
      <c r="L49" s="36" t="s">
        <v>0</v>
      </c>
      <c r="O49" s="36" t="s">
        <v>0</v>
      </c>
      <c r="Q49" s="36" t="s">
        <v>0</v>
      </c>
      <c r="S49" s="36" t="s">
        <v>0</v>
      </c>
      <c r="V49" s="36" t="s">
        <v>0</v>
      </c>
      <c r="W49" s="36" t="s">
        <v>0</v>
      </c>
      <c r="X49" s="36" t="s">
        <v>0</v>
      </c>
      <c r="Z49" s="36" t="s">
        <v>0</v>
      </c>
      <c r="AD49" s="36" t="s">
        <v>0</v>
      </c>
      <c r="AF49" s="36" t="s">
        <v>0</v>
      </c>
      <c r="AG49" s="36" t="s">
        <v>0</v>
      </c>
      <c r="AK49" s="10"/>
      <c r="AM49" s="60">
        <f t="shared" si="2"/>
        <v>14</v>
      </c>
      <c r="AN49" s="60"/>
    </row>
    <row r="50" spans="1:40" ht="15" customHeight="1" x14ac:dyDescent="0.25">
      <c r="A50" s="53"/>
      <c r="B50" s="20">
        <v>43</v>
      </c>
      <c r="C50" s="25" t="s">
        <v>42</v>
      </c>
      <c r="D50" s="9"/>
      <c r="E50" s="9" t="s">
        <v>0</v>
      </c>
      <c r="F50" s="9"/>
      <c r="G50" s="9" t="s">
        <v>0</v>
      </c>
      <c r="H50" s="9" t="s">
        <v>0</v>
      </c>
      <c r="K50" s="9"/>
      <c r="M50" s="36" t="s">
        <v>0</v>
      </c>
      <c r="N50" s="36" t="s">
        <v>0</v>
      </c>
      <c r="O50" s="36" t="s">
        <v>0</v>
      </c>
      <c r="R50" s="36" t="s">
        <v>0</v>
      </c>
      <c r="U50" s="36" t="s">
        <v>0</v>
      </c>
      <c r="V50" s="36" t="s">
        <v>0</v>
      </c>
      <c r="W50" s="36"/>
      <c r="X50" s="36" t="s">
        <v>0</v>
      </c>
      <c r="Z50" s="36" t="s">
        <v>0</v>
      </c>
      <c r="AD50" s="36" t="s">
        <v>0</v>
      </c>
      <c r="AK50" s="10"/>
      <c r="AM50" s="60">
        <f t="shared" si="2"/>
        <v>12</v>
      </c>
      <c r="AN50" s="60"/>
    </row>
    <row r="51" spans="1:40" ht="15" customHeight="1" x14ac:dyDescent="0.25">
      <c r="A51" s="53"/>
      <c r="B51" s="20">
        <v>44</v>
      </c>
      <c r="C51" s="25" t="s">
        <v>21</v>
      </c>
      <c r="D51" s="9"/>
      <c r="E51" s="9" t="s">
        <v>0</v>
      </c>
      <c r="F51" s="9"/>
      <c r="G51" s="9"/>
      <c r="H51" s="9" t="s">
        <v>0</v>
      </c>
      <c r="K51" s="9"/>
      <c r="L51" s="36" t="s">
        <v>0</v>
      </c>
      <c r="M51" s="36" t="s">
        <v>0</v>
      </c>
      <c r="O51" s="36" t="s">
        <v>0</v>
      </c>
      <c r="Q51" s="36" t="s">
        <v>0</v>
      </c>
      <c r="R51" s="36" t="s">
        <v>0</v>
      </c>
      <c r="S51" s="36" t="s">
        <v>0</v>
      </c>
      <c r="T51" s="36" t="s">
        <v>0</v>
      </c>
      <c r="U51" s="36" t="s">
        <v>0</v>
      </c>
      <c r="V51" s="36" t="s">
        <v>0</v>
      </c>
      <c r="W51" s="36"/>
      <c r="Z51" s="36" t="s">
        <v>0</v>
      </c>
      <c r="AA51" s="36" t="s">
        <v>0</v>
      </c>
      <c r="AD51" s="36" t="s">
        <v>0</v>
      </c>
      <c r="AK51" s="10"/>
      <c r="AM51" s="60">
        <f t="shared" si="2"/>
        <v>14</v>
      </c>
      <c r="AN51" s="60"/>
    </row>
    <row r="52" spans="1:40" ht="15" customHeight="1" x14ac:dyDescent="0.25">
      <c r="A52" s="53"/>
      <c r="B52" s="20">
        <v>45</v>
      </c>
      <c r="C52" s="25" t="s">
        <v>78</v>
      </c>
      <c r="D52" s="9"/>
      <c r="E52" s="9"/>
      <c r="F52" s="9"/>
      <c r="G52" s="9"/>
      <c r="H52" s="9" t="s">
        <v>0</v>
      </c>
      <c r="K52" s="9"/>
      <c r="O52" s="36" t="s">
        <v>0</v>
      </c>
      <c r="Q52" s="36" t="s">
        <v>0</v>
      </c>
      <c r="S52" s="36" t="s">
        <v>0</v>
      </c>
      <c r="U52" s="36" t="s">
        <v>0</v>
      </c>
      <c r="V52" s="36" t="s">
        <v>0</v>
      </c>
      <c r="W52" s="36" t="s">
        <v>0</v>
      </c>
      <c r="AA52" s="36" t="s">
        <v>0</v>
      </c>
      <c r="AD52" s="36" t="s">
        <v>0</v>
      </c>
      <c r="AF52" s="36" t="s">
        <v>0</v>
      </c>
      <c r="AK52" s="10"/>
      <c r="AM52" s="60">
        <f t="shared" si="2"/>
        <v>10</v>
      </c>
      <c r="AN52" s="60"/>
    </row>
    <row r="53" spans="1:40" ht="15" customHeight="1" x14ac:dyDescent="0.25">
      <c r="A53" s="53"/>
      <c r="B53" s="20">
        <v>46</v>
      </c>
      <c r="C53" s="25" t="s">
        <v>25</v>
      </c>
      <c r="D53" s="9"/>
      <c r="E53" s="9" t="s">
        <v>0</v>
      </c>
      <c r="F53" s="9"/>
      <c r="G53" s="9"/>
      <c r="H53" s="9"/>
      <c r="K53" s="9"/>
      <c r="N53" s="36" t="s">
        <v>0</v>
      </c>
      <c r="O53" s="36" t="s">
        <v>0</v>
      </c>
      <c r="S53" s="36" t="s">
        <v>0</v>
      </c>
      <c r="V53" s="36"/>
      <c r="W53" s="36"/>
      <c r="X53" s="36" t="s">
        <v>0</v>
      </c>
      <c r="AK53" s="10"/>
      <c r="AM53" s="60">
        <f t="shared" si="2"/>
        <v>5</v>
      </c>
      <c r="AN53" s="60"/>
    </row>
    <row r="54" spans="1:40" ht="15" customHeight="1" x14ac:dyDescent="0.25">
      <c r="A54" s="53"/>
      <c r="B54" s="20">
        <v>47</v>
      </c>
      <c r="C54" s="25" t="s">
        <v>51</v>
      </c>
      <c r="D54" s="9"/>
      <c r="E54" s="9" t="s">
        <v>0</v>
      </c>
      <c r="F54" s="9"/>
      <c r="G54" s="9" t="s">
        <v>0</v>
      </c>
      <c r="H54" s="9"/>
      <c r="K54" s="9"/>
      <c r="N54" s="36" t="s">
        <v>0</v>
      </c>
      <c r="P54" s="36" t="s">
        <v>0</v>
      </c>
      <c r="Q54" s="36" t="s">
        <v>0</v>
      </c>
      <c r="R54" s="36" t="s">
        <v>0</v>
      </c>
      <c r="V54" s="36" t="s">
        <v>0</v>
      </c>
      <c r="W54" s="36" t="s">
        <v>0</v>
      </c>
      <c r="AG54" s="36" t="s">
        <v>0</v>
      </c>
      <c r="AK54" s="10"/>
      <c r="AM54" s="60">
        <f t="shared" si="2"/>
        <v>9</v>
      </c>
      <c r="AN54" s="60"/>
    </row>
    <row r="55" spans="1:40" ht="15" customHeight="1" x14ac:dyDescent="0.25">
      <c r="A55" s="53"/>
      <c r="B55" s="20">
        <v>48</v>
      </c>
      <c r="C55" s="25" t="s">
        <v>74</v>
      </c>
      <c r="D55" s="9"/>
      <c r="E55" s="9"/>
      <c r="F55" s="9"/>
      <c r="G55" s="9"/>
      <c r="H55" s="9"/>
      <c r="K55" s="9"/>
      <c r="L55" s="36" t="s">
        <v>0</v>
      </c>
      <c r="V55" s="36"/>
      <c r="W55" s="36"/>
      <c r="AK55" s="10"/>
      <c r="AM55" s="60">
        <f t="shared" si="2"/>
        <v>1</v>
      </c>
      <c r="AN55" s="60"/>
    </row>
    <row r="56" spans="1:40" ht="15" customHeight="1" x14ac:dyDescent="0.25">
      <c r="A56" s="53"/>
      <c r="B56" s="20">
        <v>49</v>
      </c>
      <c r="C56" s="25" t="s">
        <v>58</v>
      </c>
      <c r="D56" s="9"/>
      <c r="E56" s="9"/>
      <c r="F56" s="9"/>
      <c r="G56" s="9"/>
      <c r="H56" s="9" t="s">
        <v>0</v>
      </c>
      <c r="K56" s="9"/>
      <c r="V56" s="36"/>
      <c r="Z56" s="36" t="s">
        <v>0</v>
      </c>
      <c r="AA56" s="36" t="s">
        <v>0</v>
      </c>
      <c r="AK56" s="10"/>
      <c r="AM56" s="60">
        <f t="shared" si="2"/>
        <v>3</v>
      </c>
      <c r="AN56" s="60"/>
    </row>
    <row r="57" spans="1:40" ht="15.75" x14ac:dyDescent="0.25">
      <c r="A57" s="53"/>
      <c r="B57" s="20">
        <v>50</v>
      </c>
      <c r="C57" s="25" t="s">
        <v>22</v>
      </c>
      <c r="D57" s="9"/>
      <c r="E57" s="9"/>
      <c r="F57" s="9"/>
      <c r="G57" s="9"/>
      <c r="H57" s="9"/>
      <c r="K57" s="9">
        <f t="shared" ref="K57:K58" si="3">COUNTIF(D57:J57,"X")</f>
        <v>0</v>
      </c>
      <c r="L57" s="36" t="s">
        <v>0</v>
      </c>
      <c r="S57" s="36" t="s">
        <v>0</v>
      </c>
      <c r="V57" s="36"/>
      <c r="AK57" s="10"/>
      <c r="AM57" s="60">
        <f t="shared" si="2"/>
        <v>2</v>
      </c>
      <c r="AN57" s="60"/>
    </row>
    <row r="58" spans="1:40" ht="16.5" thickBot="1" x14ac:dyDescent="0.3">
      <c r="A58" s="53"/>
      <c r="B58" s="20">
        <v>51</v>
      </c>
      <c r="C58" s="25" t="s">
        <v>23</v>
      </c>
      <c r="D58" s="9"/>
      <c r="E58" s="9" t="s">
        <v>0</v>
      </c>
      <c r="F58" s="9"/>
      <c r="G58" s="9"/>
      <c r="H58" s="9"/>
      <c r="K58" s="9">
        <f t="shared" si="3"/>
        <v>1</v>
      </c>
      <c r="V58" s="36"/>
      <c r="AK58" s="10"/>
      <c r="AM58" s="60">
        <f t="shared" si="2"/>
        <v>1</v>
      </c>
      <c r="AN58" s="60"/>
    </row>
    <row r="59" spans="1:40" ht="15" customHeight="1" x14ac:dyDescent="0.25">
      <c r="A59" s="54" t="s">
        <v>5</v>
      </c>
      <c r="B59" s="19">
        <v>52</v>
      </c>
      <c r="C59" s="24" t="s">
        <v>43</v>
      </c>
      <c r="D59" s="6"/>
      <c r="E59" s="6" t="s">
        <v>44</v>
      </c>
      <c r="F59" s="6"/>
      <c r="G59" s="6"/>
      <c r="H59" s="6"/>
      <c r="I59" s="6"/>
      <c r="J59" s="37"/>
      <c r="K59" s="6">
        <f t="shared" ref="K59:K62" si="4">COUNTIF(D59:J59,"X")</f>
        <v>1</v>
      </c>
      <c r="L59" s="37"/>
      <c r="M59" s="37"/>
      <c r="N59" s="37"/>
      <c r="O59" s="44" t="s">
        <v>0</v>
      </c>
      <c r="P59" s="44" t="s">
        <v>0</v>
      </c>
      <c r="Q59" s="37"/>
      <c r="R59" s="37"/>
      <c r="S59" s="37"/>
      <c r="T59" s="37"/>
      <c r="U59" s="37"/>
      <c r="V59" s="5"/>
      <c r="W59" s="5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5"/>
      <c r="AJ59" s="5"/>
      <c r="AK59" s="7"/>
      <c r="AM59" s="60">
        <f t="shared" si="2"/>
        <v>3</v>
      </c>
      <c r="AN59" s="60"/>
    </row>
    <row r="60" spans="1:40" ht="15.75" x14ac:dyDescent="0.25">
      <c r="A60" s="53"/>
      <c r="B60" s="20">
        <v>53</v>
      </c>
      <c r="C60" s="25" t="s">
        <v>38</v>
      </c>
      <c r="D60" s="9"/>
      <c r="E60" s="9"/>
      <c r="F60" s="9"/>
      <c r="G60" s="9"/>
      <c r="H60" s="9"/>
      <c r="I60" s="9"/>
      <c r="J60" s="38"/>
      <c r="K60" s="9">
        <f t="shared" si="4"/>
        <v>0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8"/>
      <c r="W60" s="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8"/>
      <c r="AJ60" s="8"/>
      <c r="AK60" s="10"/>
      <c r="AM60" s="60">
        <f t="shared" si="2"/>
        <v>0</v>
      </c>
      <c r="AN60" s="60"/>
    </row>
    <row r="61" spans="1:40" ht="15.75" x14ac:dyDescent="0.25">
      <c r="A61" s="53"/>
      <c r="B61" s="20">
        <v>54</v>
      </c>
      <c r="C61" s="25" t="s">
        <v>38</v>
      </c>
      <c r="D61" s="9"/>
      <c r="E61" s="9"/>
      <c r="F61" s="9"/>
      <c r="G61" s="9"/>
      <c r="H61" s="9"/>
      <c r="I61" s="9"/>
      <c r="J61" s="38"/>
      <c r="K61" s="9">
        <f t="shared" si="4"/>
        <v>0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8"/>
      <c r="W61" s="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8"/>
      <c r="AJ61" s="8"/>
      <c r="AK61" s="10"/>
      <c r="AM61" s="60">
        <f t="shared" si="2"/>
        <v>0</v>
      </c>
      <c r="AN61" s="60"/>
    </row>
    <row r="62" spans="1:40" ht="16.5" thickBot="1" x14ac:dyDescent="0.3">
      <c r="A62" s="55"/>
      <c r="B62" s="21">
        <v>55</v>
      </c>
      <c r="C62" s="26" t="s">
        <v>38</v>
      </c>
      <c r="D62" s="12"/>
      <c r="E62" s="12"/>
      <c r="F62" s="12"/>
      <c r="G62" s="12"/>
      <c r="H62" s="12"/>
      <c r="I62" s="12"/>
      <c r="J62" s="39"/>
      <c r="K62" s="12">
        <f t="shared" si="4"/>
        <v>0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11"/>
      <c r="W62" s="1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11"/>
      <c r="AJ62" s="11"/>
      <c r="AK62" s="13"/>
      <c r="AM62" s="60">
        <f t="shared" si="2"/>
        <v>0</v>
      </c>
      <c r="AN62" s="60"/>
    </row>
    <row r="63" spans="1:40" x14ac:dyDescent="0.25">
      <c r="AK63" s="15"/>
    </row>
    <row r="64" spans="1:40" s="4" customFormat="1" x14ac:dyDescent="0.25">
      <c r="A64" s="22"/>
      <c r="C64" s="2" t="s">
        <v>28</v>
      </c>
      <c r="D64" s="3">
        <f t="shared" ref="D64:R64" si="5">COUNTIF(D6:D62,"X")</f>
        <v>15</v>
      </c>
      <c r="E64" s="3">
        <f t="shared" si="5"/>
        <v>14</v>
      </c>
      <c r="F64" s="3">
        <f t="shared" si="5"/>
        <v>16</v>
      </c>
      <c r="G64" s="3">
        <f t="shared" si="5"/>
        <v>4</v>
      </c>
      <c r="H64" s="3">
        <f t="shared" si="5"/>
        <v>13</v>
      </c>
      <c r="I64" s="3">
        <f t="shared" si="5"/>
        <v>12</v>
      </c>
      <c r="J64" s="3">
        <f t="shared" si="5"/>
        <v>13</v>
      </c>
      <c r="K64" s="3">
        <f t="shared" si="5"/>
        <v>12</v>
      </c>
      <c r="L64" s="3">
        <f t="shared" si="5"/>
        <v>14</v>
      </c>
      <c r="M64" s="3">
        <f t="shared" si="5"/>
        <v>9</v>
      </c>
      <c r="N64" s="3">
        <f t="shared" si="5"/>
        <v>9</v>
      </c>
      <c r="O64" s="3">
        <f t="shared" si="5"/>
        <v>24</v>
      </c>
      <c r="P64" s="3">
        <f t="shared" si="5"/>
        <v>9</v>
      </c>
      <c r="Q64" s="3">
        <f t="shared" si="5"/>
        <v>11</v>
      </c>
      <c r="R64" s="3">
        <f t="shared" si="5"/>
        <v>23</v>
      </c>
      <c r="S64" s="3">
        <f t="shared" ref="S64:AK64" si="6">COUNTIF(S6:S62,"X")</f>
        <v>10</v>
      </c>
      <c r="T64" s="3">
        <f t="shared" si="6"/>
        <v>6</v>
      </c>
      <c r="U64" s="3">
        <f t="shared" si="6"/>
        <v>18</v>
      </c>
      <c r="V64" s="3">
        <f t="shared" si="6"/>
        <v>13</v>
      </c>
      <c r="W64" s="3">
        <f t="shared" si="6"/>
        <v>6</v>
      </c>
      <c r="X64" s="3">
        <f t="shared" si="6"/>
        <v>7</v>
      </c>
      <c r="Y64" s="3">
        <f t="shared" si="6"/>
        <v>0</v>
      </c>
      <c r="Z64" s="3">
        <f t="shared" si="6"/>
        <v>22</v>
      </c>
      <c r="AA64" s="3">
        <f t="shared" si="6"/>
        <v>17</v>
      </c>
      <c r="AB64" s="3">
        <f t="shared" si="6"/>
        <v>10</v>
      </c>
      <c r="AC64" s="3">
        <f t="shared" si="6"/>
        <v>7</v>
      </c>
      <c r="AD64" s="3">
        <f t="shared" si="6"/>
        <v>9</v>
      </c>
      <c r="AE64" s="3">
        <f t="shared" si="6"/>
        <v>3</v>
      </c>
      <c r="AF64" s="3">
        <f t="shared" si="6"/>
        <v>6</v>
      </c>
      <c r="AG64" s="3">
        <f t="shared" si="6"/>
        <v>15</v>
      </c>
      <c r="AH64" s="3">
        <f t="shared" si="6"/>
        <v>3</v>
      </c>
      <c r="AI64" s="3">
        <f t="shared" si="6"/>
        <v>0</v>
      </c>
      <c r="AJ64" s="3">
        <f t="shared" si="6"/>
        <v>0</v>
      </c>
      <c r="AK64" s="3">
        <f t="shared" si="6"/>
        <v>0</v>
      </c>
    </row>
    <row r="66" spans="3:3" x14ac:dyDescent="0.25">
      <c r="C66" s="1"/>
    </row>
    <row r="67" spans="3:3" x14ac:dyDescent="0.25">
      <c r="C67" s="1"/>
    </row>
  </sheetData>
  <mergeCells count="65">
    <mergeCell ref="AM9:AN9"/>
    <mergeCell ref="AM10:AN10"/>
    <mergeCell ref="AM62:AN62"/>
    <mergeCell ref="AM56:AN56"/>
    <mergeCell ref="AM57:AN57"/>
    <mergeCell ref="AM58:AN58"/>
    <mergeCell ref="AM59:AN59"/>
    <mergeCell ref="AM60:AN60"/>
    <mergeCell ref="AM61:AN61"/>
    <mergeCell ref="AM55:AN55"/>
    <mergeCell ref="AM45:AN45"/>
    <mergeCell ref="AM46:AN46"/>
    <mergeCell ref="AM47:AN47"/>
    <mergeCell ref="AM48:AN48"/>
    <mergeCell ref="AM49:AN49"/>
    <mergeCell ref="AM50:AN50"/>
    <mergeCell ref="AM54:AN54"/>
    <mergeCell ref="AM41:AN41"/>
    <mergeCell ref="AM42:AN42"/>
    <mergeCell ref="AM43:AN43"/>
    <mergeCell ref="AM44:AN44"/>
    <mergeCell ref="AM51:AN51"/>
    <mergeCell ref="AM39:AN39"/>
    <mergeCell ref="AM40:AN40"/>
    <mergeCell ref="AM52:AN52"/>
    <mergeCell ref="AM53:AN53"/>
    <mergeCell ref="AM34:AN34"/>
    <mergeCell ref="AM35:AN35"/>
    <mergeCell ref="AM36:AN36"/>
    <mergeCell ref="AM37:AN37"/>
    <mergeCell ref="AM38:AN38"/>
    <mergeCell ref="AM15:AN15"/>
    <mergeCell ref="AM16:AN16"/>
    <mergeCell ref="AM17:AN17"/>
    <mergeCell ref="AM18:AN18"/>
    <mergeCell ref="AM19:AN19"/>
    <mergeCell ref="AM20:AN20"/>
    <mergeCell ref="AM33:AN33"/>
    <mergeCell ref="AM22:AN22"/>
    <mergeCell ref="AM23:AN23"/>
    <mergeCell ref="AM24:AN24"/>
    <mergeCell ref="AM25:AN25"/>
    <mergeCell ref="AM26:AN26"/>
    <mergeCell ref="AM27:AN27"/>
    <mergeCell ref="AM28:AN28"/>
    <mergeCell ref="AM29:AN29"/>
    <mergeCell ref="AM30:AN30"/>
    <mergeCell ref="AM31:AN31"/>
    <mergeCell ref="AM32:AN32"/>
    <mergeCell ref="A34:A58"/>
    <mergeCell ref="A59:A62"/>
    <mergeCell ref="A11:A29"/>
    <mergeCell ref="B1:C4"/>
    <mergeCell ref="AO2:AO5"/>
    <mergeCell ref="A6:A8"/>
    <mergeCell ref="A30:A33"/>
    <mergeCell ref="AM1:AN5"/>
    <mergeCell ref="AM6:AN6"/>
    <mergeCell ref="AM7:AN7"/>
    <mergeCell ref="AM21:AN21"/>
    <mergeCell ref="AM8:AN8"/>
    <mergeCell ref="AM11:AN11"/>
    <mergeCell ref="AM12:AN12"/>
    <mergeCell ref="AM13:AN13"/>
    <mergeCell ref="AM14:AN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showGridLines="0" topLeftCell="A14" zoomScale="80" zoomScaleNormal="80" workbookViewId="0">
      <selection activeCell="D13" sqref="D13"/>
    </sheetView>
  </sheetViews>
  <sheetFormatPr defaultRowHeight="15" x14ac:dyDescent="0.25"/>
  <cols>
    <col min="1" max="1" width="49.42578125" bestFit="1" customWidth="1"/>
    <col min="6" max="6" width="21" customWidth="1"/>
  </cols>
  <sheetData>
    <row r="3" spans="1:2" x14ac:dyDescent="0.25">
      <c r="A3" s="49" t="s">
        <v>128</v>
      </c>
      <c r="B3" s="49" t="s">
        <v>129</v>
      </c>
    </row>
    <row r="4" spans="1:2" x14ac:dyDescent="0.25">
      <c r="A4" s="49" t="s">
        <v>45</v>
      </c>
      <c r="B4" s="49">
        <v>15</v>
      </c>
    </row>
    <row r="5" spans="1:2" x14ac:dyDescent="0.25">
      <c r="A5" s="49" t="s">
        <v>46</v>
      </c>
      <c r="B5" s="49">
        <v>14</v>
      </c>
    </row>
    <row r="6" spans="1:2" x14ac:dyDescent="0.25">
      <c r="A6" s="49" t="s">
        <v>47</v>
      </c>
      <c r="B6" s="49">
        <v>16</v>
      </c>
    </row>
    <row r="7" spans="1:2" x14ac:dyDescent="0.25">
      <c r="A7" s="49" t="s">
        <v>50</v>
      </c>
      <c r="B7" s="49">
        <v>4</v>
      </c>
    </row>
    <row r="8" spans="1:2" x14ac:dyDescent="0.25">
      <c r="A8" s="49" t="s">
        <v>52</v>
      </c>
      <c r="B8" s="49">
        <v>13</v>
      </c>
    </row>
    <row r="9" spans="1:2" x14ac:dyDescent="0.25">
      <c r="A9" s="49" t="s">
        <v>59</v>
      </c>
      <c r="B9" s="49">
        <v>12</v>
      </c>
    </row>
    <row r="10" spans="1:2" x14ac:dyDescent="0.25">
      <c r="A10" s="49" t="s">
        <v>61</v>
      </c>
      <c r="B10" s="49">
        <v>13</v>
      </c>
    </row>
    <row r="11" spans="1:2" x14ac:dyDescent="0.25">
      <c r="A11" s="49" t="s">
        <v>67</v>
      </c>
      <c r="B11" s="49">
        <v>12</v>
      </c>
    </row>
    <row r="12" spans="1:2" x14ac:dyDescent="0.25">
      <c r="A12" s="49" t="s">
        <v>73</v>
      </c>
      <c r="B12" s="49">
        <v>14</v>
      </c>
    </row>
    <row r="13" spans="1:2" x14ac:dyDescent="0.25">
      <c r="A13" s="49" t="s">
        <v>76</v>
      </c>
      <c r="B13" s="49">
        <v>9</v>
      </c>
    </row>
    <row r="14" spans="1:2" x14ac:dyDescent="0.25">
      <c r="A14" s="49" t="s">
        <v>79</v>
      </c>
      <c r="B14" s="49">
        <v>9</v>
      </c>
    </row>
    <row r="15" spans="1:2" x14ac:dyDescent="0.25">
      <c r="A15" s="49" t="s">
        <v>81</v>
      </c>
      <c r="B15" s="49">
        <v>24</v>
      </c>
    </row>
    <row r="16" spans="1:2" x14ac:dyDescent="0.25">
      <c r="A16" s="49" t="s">
        <v>83</v>
      </c>
      <c r="B16" s="49">
        <v>9</v>
      </c>
    </row>
    <row r="17" spans="1:7" x14ac:dyDescent="0.25">
      <c r="A17" s="49" t="s">
        <v>85</v>
      </c>
      <c r="B17" s="49">
        <v>11</v>
      </c>
    </row>
    <row r="18" spans="1:7" x14ac:dyDescent="0.25">
      <c r="A18" s="49" t="s">
        <v>89</v>
      </c>
      <c r="B18" s="49">
        <v>23</v>
      </c>
    </row>
    <row r="19" spans="1:7" x14ac:dyDescent="0.25">
      <c r="A19" s="49" t="s">
        <v>91</v>
      </c>
      <c r="B19" s="49">
        <v>10</v>
      </c>
    </row>
    <row r="20" spans="1:7" x14ac:dyDescent="0.25">
      <c r="A20" s="49" t="s">
        <v>96</v>
      </c>
      <c r="B20" s="49">
        <v>6</v>
      </c>
    </row>
    <row r="21" spans="1:7" x14ac:dyDescent="0.25">
      <c r="A21" s="49" t="s">
        <v>97</v>
      </c>
      <c r="B21" s="49">
        <v>18</v>
      </c>
    </row>
    <row r="22" spans="1:7" x14ac:dyDescent="0.25">
      <c r="A22" s="49" t="s">
        <v>98</v>
      </c>
      <c r="B22" s="49">
        <v>13</v>
      </c>
    </row>
    <row r="23" spans="1:7" x14ac:dyDescent="0.25">
      <c r="A23" s="49" t="s">
        <v>100</v>
      </c>
      <c r="B23" s="49">
        <v>6</v>
      </c>
    </row>
    <row r="24" spans="1:7" x14ac:dyDescent="0.25">
      <c r="A24" s="49" t="s">
        <v>101</v>
      </c>
      <c r="B24" s="49">
        <v>7</v>
      </c>
    </row>
    <row r="25" spans="1:7" x14ac:dyDescent="0.25">
      <c r="A25" s="51" t="s">
        <v>125</v>
      </c>
      <c r="B25" s="51">
        <v>0</v>
      </c>
      <c r="C25" s="52" t="s">
        <v>181</v>
      </c>
    </row>
    <row r="26" spans="1:7" x14ac:dyDescent="0.25">
      <c r="A26" s="49" t="s">
        <v>126</v>
      </c>
      <c r="B26" s="49">
        <v>22</v>
      </c>
    </row>
    <row r="27" spans="1:7" x14ac:dyDescent="0.25">
      <c r="A27" s="49" t="s">
        <v>105</v>
      </c>
      <c r="B27" s="49">
        <v>17</v>
      </c>
      <c r="F27" s="4" t="s">
        <v>130</v>
      </c>
      <c r="G27" s="52" t="s">
        <v>185</v>
      </c>
    </row>
    <row r="28" spans="1:7" x14ac:dyDescent="0.25">
      <c r="A28" s="49" t="s">
        <v>106</v>
      </c>
      <c r="B28" s="49">
        <v>10</v>
      </c>
    </row>
    <row r="29" spans="1:7" x14ac:dyDescent="0.25">
      <c r="A29" s="49" t="s">
        <v>111</v>
      </c>
      <c r="B29" s="49">
        <v>7</v>
      </c>
      <c r="F29" t="s">
        <v>131</v>
      </c>
    </row>
    <row r="30" spans="1:7" x14ac:dyDescent="0.25">
      <c r="A30" s="49" t="s">
        <v>112</v>
      </c>
      <c r="B30" s="49">
        <v>9</v>
      </c>
      <c r="F30" t="s">
        <v>132</v>
      </c>
    </row>
    <row r="31" spans="1:7" x14ac:dyDescent="0.25">
      <c r="A31" s="49" t="s">
        <v>116</v>
      </c>
      <c r="B31" s="49">
        <v>3</v>
      </c>
    </row>
    <row r="32" spans="1:7" x14ac:dyDescent="0.25">
      <c r="A32" s="49" t="s">
        <v>121</v>
      </c>
      <c r="B32" s="49">
        <v>6</v>
      </c>
    </row>
    <row r="33" spans="1:10" x14ac:dyDescent="0.25">
      <c r="A33" s="49" t="s">
        <v>122</v>
      </c>
      <c r="B33" s="49">
        <v>15</v>
      </c>
    </row>
    <row r="34" spans="1:10" x14ac:dyDescent="0.25">
      <c r="A34" s="49" t="s">
        <v>127</v>
      </c>
      <c r="B34" s="49">
        <v>3</v>
      </c>
      <c r="F34" s="4" t="s">
        <v>133</v>
      </c>
      <c r="J34" s="52" t="s">
        <v>185</v>
      </c>
    </row>
    <row r="36" spans="1:10" x14ac:dyDescent="0.25">
      <c r="F36" s="4" t="s">
        <v>134</v>
      </c>
    </row>
    <row r="37" spans="1:10" x14ac:dyDescent="0.25">
      <c r="F37" t="s">
        <v>182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L50"/>
  <sheetViews>
    <sheetView showGridLines="0" topLeftCell="Y49" zoomScale="80" zoomScaleNormal="80" workbookViewId="0">
      <selection activeCell="AL47" sqref="AL47"/>
    </sheetView>
  </sheetViews>
  <sheetFormatPr defaultRowHeight="15" x14ac:dyDescent="0.25"/>
  <cols>
    <col min="1" max="1" width="33.28515625" customWidth="1"/>
    <col min="2" max="2" width="24.28515625" customWidth="1"/>
  </cols>
  <sheetData>
    <row r="5" spans="1:38" x14ac:dyDescent="0.25">
      <c r="A5" s="52" t="s">
        <v>3</v>
      </c>
      <c r="B5" s="52" t="s">
        <v>135</v>
      </c>
      <c r="C5" s="52">
        <v>4</v>
      </c>
      <c r="D5" s="51" t="s">
        <v>180</v>
      </c>
    </row>
    <row r="6" spans="1:38" x14ac:dyDescent="0.25">
      <c r="A6" s="49" t="s">
        <v>4</v>
      </c>
      <c r="B6" s="50" t="s">
        <v>179</v>
      </c>
      <c r="C6" s="49">
        <v>5</v>
      </c>
    </row>
    <row r="7" spans="1:38" x14ac:dyDescent="0.25">
      <c r="A7" s="49" t="s">
        <v>4</v>
      </c>
      <c r="B7" s="49" t="s">
        <v>136</v>
      </c>
      <c r="C7" s="49">
        <v>8</v>
      </c>
      <c r="M7" s="51" t="s">
        <v>183</v>
      </c>
      <c r="AL7" s="51" t="s">
        <v>183</v>
      </c>
    </row>
    <row r="8" spans="1:38" x14ac:dyDescent="0.25">
      <c r="A8" s="49" t="s">
        <v>4</v>
      </c>
      <c r="B8" s="49" t="s">
        <v>137</v>
      </c>
      <c r="C8" s="49">
        <v>7</v>
      </c>
    </row>
    <row r="9" spans="1:38" x14ac:dyDescent="0.25">
      <c r="A9" s="49" t="s">
        <v>4</v>
      </c>
      <c r="B9" s="49" t="s">
        <v>138</v>
      </c>
      <c r="C9" s="49">
        <v>9</v>
      </c>
    </row>
    <row r="10" spans="1:38" x14ac:dyDescent="0.25">
      <c r="A10" s="49" t="s">
        <v>4</v>
      </c>
      <c r="B10" s="49" t="s">
        <v>139</v>
      </c>
      <c r="C10" s="49">
        <v>1</v>
      </c>
    </row>
    <row r="11" spans="1:38" x14ac:dyDescent="0.25">
      <c r="A11" s="49" t="s">
        <v>4</v>
      </c>
      <c r="B11" s="49" t="s">
        <v>140</v>
      </c>
      <c r="C11" s="49">
        <v>8</v>
      </c>
    </row>
    <row r="12" spans="1:38" x14ac:dyDescent="0.25">
      <c r="A12" s="49" t="s">
        <v>4</v>
      </c>
      <c r="B12" s="49" t="s">
        <v>141</v>
      </c>
      <c r="C12" s="49">
        <v>16</v>
      </c>
    </row>
    <row r="13" spans="1:38" x14ac:dyDescent="0.25">
      <c r="A13" s="49" t="s">
        <v>4</v>
      </c>
      <c r="B13" s="49" t="s">
        <v>142</v>
      </c>
      <c r="C13" s="49">
        <v>7</v>
      </c>
    </row>
    <row r="14" spans="1:38" x14ac:dyDescent="0.25">
      <c r="A14" s="49" t="s">
        <v>4</v>
      </c>
      <c r="B14" s="49" t="s">
        <v>143</v>
      </c>
      <c r="C14" s="49">
        <v>6</v>
      </c>
    </row>
    <row r="15" spans="1:38" x14ac:dyDescent="0.25">
      <c r="A15" s="49" t="s">
        <v>4</v>
      </c>
      <c r="B15" s="49" t="s">
        <v>144</v>
      </c>
      <c r="C15" s="49">
        <v>4</v>
      </c>
    </row>
    <row r="16" spans="1:38" x14ac:dyDescent="0.25">
      <c r="A16" s="49" t="s">
        <v>4</v>
      </c>
      <c r="B16" s="49" t="s">
        <v>145</v>
      </c>
      <c r="C16" s="49">
        <v>5</v>
      </c>
    </row>
    <row r="17" spans="1:4" x14ac:dyDescent="0.25">
      <c r="A17" s="49" t="s">
        <v>4</v>
      </c>
      <c r="B17" s="49" t="s">
        <v>146</v>
      </c>
      <c r="C17" s="49">
        <v>11</v>
      </c>
    </row>
    <row r="18" spans="1:4" x14ac:dyDescent="0.25">
      <c r="A18" s="49" t="s">
        <v>4</v>
      </c>
      <c r="B18" s="49" t="s">
        <v>147</v>
      </c>
      <c r="C18" s="49">
        <v>6</v>
      </c>
    </row>
    <row r="19" spans="1:4" x14ac:dyDescent="0.25">
      <c r="A19" s="49" t="s">
        <v>4</v>
      </c>
      <c r="B19" s="49" t="s">
        <v>148</v>
      </c>
      <c r="C19" s="49">
        <v>9</v>
      </c>
    </row>
    <row r="20" spans="1:4" x14ac:dyDescent="0.25">
      <c r="A20" s="49" t="s">
        <v>4</v>
      </c>
      <c r="B20" s="49" t="s">
        <v>149</v>
      </c>
      <c r="C20" s="49">
        <v>2</v>
      </c>
    </row>
    <row r="21" spans="1:4" x14ac:dyDescent="0.25">
      <c r="A21" s="49" t="s">
        <v>4</v>
      </c>
      <c r="B21" s="49" t="s">
        <v>150</v>
      </c>
      <c r="C21" s="49">
        <v>14</v>
      </c>
    </row>
    <row r="22" spans="1:4" x14ac:dyDescent="0.25">
      <c r="A22" s="49" t="s">
        <v>4</v>
      </c>
      <c r="B22" s="49" t="s">
        <v>151</v>
      </c>
      <c r="C22" s="49">
        <v>12</v>
      </c>
    </row>
    <row r="23" spans="1:4" x14ac:dyDescent="0.25">
      <c r="A23" s="49" t="s">
        <v>4</v>
      </c>
      <c r="B23" s="49" t="s">
        <v>152</v>
      </c>
      <c r="C23" s="49">
        <v>14</v>
      </c>
    </row>
    <row r="24" spans="1:4" x14ac:dyDescent="0.25">
      <c r="A24" s="49" t="s">
        <v>4</v>
      </c>
      <c r="B24" s="49" t="s">
        <v>153</v>
      </c>
      <c r="C24" s="49">
        <v>10</v>
      </c>
    </row>
    <row r="25" spans="1:4" x14ac:dyDescent="0.25">
      <c r="A25" s="49" t="s">
        <v>4</v>
      </c>
      <c r="B25" s="49" t="s">
        <v>154</v>
      </c>
      <c r="C25" s="49">
        <v>5</v>
      </c>
    </row>
    <row r="26" spans="1:4" x14ac:dyDescent="0.25">
      <c r="A26" s="49" t="s">
        <v>4</v>
      </c>
      <c r="B26" s="49" t="s">
        <v>155</v>
      </c>
      <c r="C26" s="49">
        <v>9</v>
      </c>
    </row>
    <row r="27" spans="1:4" x14ac:dyDescent="0.25">
      <c r="A27" s="49" t="s">
        <v>4</v>
      </c>
      <c r="B27" s="49" t="s">
        <v>156</v>
      </c>
      <c r="C27" s="49">
        <v>1</v>
      </c>
    </row>
    <row r="28" spans="1:4" x14ac:dyDescent="0.25">
      <c r="A28" s="49" t="s">
        <v>4</v>
      </c>
      <c r="B28" s="49" t="s">
        <v>157</v>
      </c>
      <c r="C28" s="49">
        <v>3</v>
      </c>
    </row>
    <row r="29" spans="1:4" x14ac:dyDescent="0.25">
      <c r="A29" s="49" t="s">
        <v>4</v>
      </c>
      <c r="B29" s="49" t="s">
        <v>158</v>
      </c>
      <c r="C29" s="49">
        <v>2</v>
      </c>
    </row>
    <row r="30" spans="1:4" x14ac:dyDescent="0.25">
      <c r="A30" s="49" t="s">
        <v>4</v>
      </c>
      <c r="B30" s="49" t="s">
        <v>159</v>
      </c>
      <c r="C30" s="49">
        <v>1</v>
      </c>
    </row>
    <row r="31" spans="1:4" x14ac:dyDescent="0.25">
      <c r="A31" s="52" t="s">
        <v>5</v>
      </c>
      <c r="B31" s="52" t="s">
        <v>135</v>
      </c>
      <c r="C31" s="52">
        <v>3</v>
      </c>
      <c r="D31" s="51" t="s">
        <v>180</v>
      </c>
    </row>
    <row r="32" spans="1:4" x14ac:dyDescent="0.25">
      <c r="A32" s="49" t="s">
        <v>160</v>
      </c>
      <c r="B32" s="49" t="s">
        <v>55</v>
      </c>
      <c r="C32" s="49">
        <v>1</v>
      </c>
    </row>
    <row r="33" spans="1:38" x14ac:dyDescent="0.25">
      <c r="A33" s="49" t="s">
        <v>160</v>
      </c>
      <c r="B33" s="49" t="s">
        <v>161</v>
      </c>
      <c r="C33" s="49">
        <v>9</v>
      </c>
    </row>
    <row r="34" spans="1:38" x14ac:dyDescent="0.25">
      <c r="A34" s="49" t="s">
        <v>160</v>
      </c>
      <c r="B34" s="49" t="s">
        <v>162</v>
      </c>
      <c r="C34" s="49">
        <v>11</v>
      </c>
    </row>
    <row r="35" spans="1:38" x14ac:dyDescent="0.25">
      <c r="A35" s="49" t="s">
        <v>160</v>
      </c>
      <c r="B35" s="49" t="s">
        <v>163</v>
      </c>
      <c r="C35" s="49">
        <v>8</v>
      </c>
    </row>
    <row r="36" spans="1:38" x14ac:dyDescent="0.25">
      <c r="A36" s="49" t="s">
        <v>160</v>
      </c>
      <c r="B36" s="49" t="s">
        <v>164</v>
      </c>
      <c r="C36" s="49">
        <v>15</v>
      </c>
    </row>
    <row r="37" spans="1:38" x14ac:dyDescent="0.25">
      <c r="A37" s="49" t="s">
        <v>160</v>
      </c>
      <c r="B37" s="49" t="s">
        <v>165</v>
      </c>
      <c r="C37" s="49">
        <v>11</v>
      </c>
    </row>
    <row r="38" spans="1:38" x14ac:dyDescent="0.25">
      <c r="A38" s="49" t="s">
        <v>160</v>
      </c>
      <c r="B38" s="49" t="s">
        <v>166</v>
      </c>
      <c r="C38" s="49">
        <v>9</v>
      </c>
    </row>
    <row r="39" spans="1:38" x14ac:dyDescent="0.25">
      <c r="A39" s="49" t="s">
        <v>160</v>
      </c>
      <c r="B39" s="49" t="s">
        <v>167</v>
      </c>
      <c r="C39" s="49">
        <v>8</v>
      </c>
    </row>
    <row r="40" spans="1:38" x14ac:dyDescent="0.25">
      <c r="A40" s="49" t="s">
        <v>160</v>
      </c>
      <c r="B40" s="49" t="s">
        <v>168</v>
      </c>
      <c r="C40" s="49">
        <v>9</v>
      </c>
    </row>
    <row r="41" spans="1:38" x14ac:dyDescent="0.25">
      <c r="A41" s="49" t="s">
        <v>160</v>
      </c>
      <c r="B41" s="49" t="s">
        <v>169</v>
      </c>
      <c r="C41" s="49">
        <v>11</v>
      </c>
    </row>
    <row r="42" spans="1:38" x14ac:dyDescent="0.25">
      <c r="A42" s="49" t="s">
        <v>160</v>
      </c>
      <c r="B42" s="49" t="s">
        <v>170</v>
      </c>
      <c r="C42" s="49">
        <v>7</v>
      </c>
    </row>
    <row r="43" spans="1:38" x14ac:dyDescent="0.25">
      <c r="A43" s="49" t="s">
        <v>160</v>
      </c>
      <c r="B43" s="49" t="s">
        <v>171</v>
      </c>
      <c r="C43" s="49">
        <v>8</v>
      </c>
    </row>
    <row r="44" spans="1:38" x14ac:dyDescent="0.25">
      <c r="A44" s="49" t="s">
        <v>160</v>
      </c>
      <c r="B44" s="49" t="s">
        <v>172</v>
      </c>
      <c r="C44" s="49">
        <v>10</v>
      </c>
    </row>
    <row r="45" spans="1:38" x14ac:dyDescent="0.25">
      <c r="A45" s="49" t="s">
        <v>160</v>
      </c>
      <c r="B45" s="49" t="s">
        <v>173</v>
      </c>
      <c r="C45" s="49">
        <v>1</v>
      </c>
    </row>
    <row r="46" spans="1:38" x14ac:dyDescent="0.25">
      <c r="A46" s="49" t="s">
        <v>160</v>
      </c>
      <c r="B46" s="49" t="s">
        <v>174</v>
      </c>
      <c r="C46" s="49">
        <v>3</v>
      </c>
    </row>
    <row r="47" spans="1:38" x14ac:dyDescent="0.25">
      <c r="A47" s="49" t="s">
        <v>160</v>
      </c>
      <c r="B47" s="49" t="s">
        <v>175</v>
      </c>
      <c r="C47" s="49">
        <v>13</v>
      </c>
      <c r="AL47" s="52" t="s">
        <v>184</v>
      </c>
    </row>
    <row r="48" spans="1:38" x14ac:dyDescent="0.25">
      <c r="A48" s="49" t="s">
        <v>160</v>
      </c>
      <c r="B48" s="49" t="s">
        <v>176</v>
      </c>
      <c r="C48" s="49">
        <v>12</v>
      </c>
    </row>
    <row r="49" spans="1:13" x14ac:dyDescent="0.25">
      <c r="A49" s="49" t="s">
        <v>160</v>
      </c>
      <c r="B49" s="49" t="s">
        <v>177</v>
      </c>
      <c r="C49" s="49">
        <v>12</v>
      </c>
      <c r="M49" s="51" t="s">
        <v>184</v>
      </c>
    </row>
    <row r="50" spans="1:13" x14ac:dyDescent="0.25">
      <c r="A50" s="49" t="s">
        <v>160</v>
      </c>
      <c r="B50" s="49" t="s">
        <v>178</v>
      </c>
      <c r="C50" s="49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Medicao Silmara</vt:lpstr>
      <vt:lpstr>Carta de Controle C</vt:lpstr>
      <vt:lpstr>PARETO DEFEITOS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2017-10-31T23:37:05Z</dcterms:modified>
</cp:coreProperties>
</file>