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https://d.docs.live.net/d322386435acaf7d/Documentos/Puc_Lean2016/Banco de Dados de PADS/Banco de Dados/Listas PADS Coletados/2017_CIP/"/>
    </mc:Choice>
  </mc:AlternateContent>
  <bookViews>
    <workbookView xWindow="0" yWindow="0" windowWidth="21570" windowHeight="8160" firstSheet="7" activeTab="13"/>
  </bookViews>
  <sheets>
    <sheet name="11628.2017" sheetId="1" r:id="rId1"/>
    <sheet name="6785.2017" sheetId="2" r:id="rId2"/>
    <sheet name="2255.2017" sheetId="3" r:id="rId3"/>
    <sheet name="9991.2017" sheetId="5" r:id="rId4"/>
    <sheet name="3858.2017" sheetId="4" r:id="rId5"/>
    <sheet name="12049.2017" sheetId="6" r:id="rId6"/>
    <sheet name="2697.2017" sheetId="7" r:id="rId7"/>
    <sheet name="3095.2017" sheetId="8" r:id="rId8"/>
    <sheet name="3947.2017" sheetId="9" r:id="rId9"/>
    <sheet name="4301.2017" sheetId="10" r:id="rId10"/>
    <sheet name="2612.2017" sheetId="11" r:id="rId11"/>
    <sheet name="4432.2017" sheetId="12" r:id="rId12"/>
    <sheet name="1708.2017" sheetId="13" r:id="rId13"/>
    <sheet name="4570.2017" sheetId="14" r:id="rId14"/>
  </sheets>
  <calcPr calcId="171027"/>
</workbook>
</file>

<file path=xl/calcChain.xml><?xml version="1.0" encoding="utf-8"?>
<calcChain xmlns="http://schemas.openxmlformats.org/spreadsheetml/2006/main">
  <c r="I19" i="14" l="1"/>
  <c r="J19" i="14"/>
  <c r="K19" i="14"/>
  <c r="L19" i="14"/>
  <c r="I20" i="14"/>
  <c r="J20" i="14"/>
  <c r="K20" i="14"/>
  <c r="L20" i="14"/>
  <c r="I21" i="14"/>
  <c r="J21" i="14"/>
  <c r="K21" i="14"/>
  <c r="L21" i="14"/>
  <c r="I22" i="14"/>
  <c r="J22" i="14"/>
  <c r="K22" i="14"/>
  <c r="L22" i="14"/>
  <c r="I23" i="14"/>
  <c r="J23" i="14"/>
  <c r="K23" i="14"/>
  <c r="L23" i="14"/>
  <c r="I24" i="14"/>
  <c r="J24" i="14"/>
  <c r="K24" i="14"/>
  <c r="L24" i="14"/>
  <c r="I25" i="14"/>
  <c r="J25" i="14"/>
  <c r="K25" i="14"/>
  <c r="L25" i="14"/>
  <c r="I26" i="14"/>
  <c r="J26" i="14"/>
  <c r="K26" i="14"/>
  <c r="L26" i="14"/>
  <c r="I27" i="14"/>
  <c r="J27" i="14"/>
  <c r="K27" i="14"/>
  <c r="L27" i="14"/>
  <c r="I28" i="14"/>
  <c r="J28" i="14"/>
  <c r="K28" i="14"/>
  <c r="L28" i="14"/>
  <c r="I29" i="14"/>
  <c r="J29" i="14"/>
  <c r="K29" i="14"/>
  <c r="L29" i="14"/>
  <c r="I30" i="14"/>
  <c r="J30" i="14"/>
  <c r="K30" i="14"/>
  <c r="L30" i="14"/>
  <c r="I31" i="14"/>
  <c r="J31" i="14"/>
  <c r="K31" i="14"/>
  <c r="L31" i="14"/>
  <c r="I32" i="14"/>
  <c r="J32" i="14"/>
  <c r="K32" i="14"/>
  <c r="L32" i="14"/>
  <c r="I33" i="14"/>
  <c r="J33" i="14"/>
  <c r="K33" i="14"/>
  <c r="L33" i="14"/>
  <c r="I34" i="14"/>
  <c r="J34" i="14"/>
  <c r="K34" i="14"/>
  <c r="L34" i="14"/>
  <c r="I35" i="14"/>
  <c r="J35" i="14"/>
  <c r="K35" i="14"/>
  <c r="L35" i="14"/>
  <c r="I36" i="14"/>
  <c r="J36" i="14"/>
  <c r="K36" i="14"/>
  <c r="L36" i="14"/>
  <c r="I37" i="14"/>
  <c r="J37" i="14"/>
  <c r="K37" i="14"/>
  <c r="L37" i="14"/>
  <c r="I38" i="14"/>
  <c r="J38" i="14"/>
  <c r="K38" i="14"/>
  <c r="L38" i="14"/>
  <c r="I39" i="14"/>
  <c r="J39" i="14"/>
  <c r="K39" i="14"/>
  <c r="L39" i="14"/>
  <c r="I40" i="14"/>
  <c r="J40" i="14"/>
  <c r="K40" i="14"/>
  <c r="L40" i="14"/>
  <c r="I41" i="14"/>
  <c r="J41" i="14"/>
  <c r="K41" i="14"/>
  <c r="L41" i="14"/>
  <c r="I42" i="14"/>
  <c r="J42" i="14"/>
  <c r="K42" i="14"/>
  <c r="L42" i="14"/>
  <c r="I43" i="14"/>
  <c r="J43" i="14"/>
  <c r="K43" i="14"/>
  <c r="L43" i="14"/>
  <c r="I44" i="14"/>
  <c r="J44" i="14"/>
  <c r="K44" i="14"/>
  <c r="L44" i="14"/>
  <c r="I45" i="14"/>
  <c r="J45" i="14"/>
  <c r="K45" i="14"/>
  <c r="L45" i="14"/>
  <c r="I46" i="14"/>
  <c r="J46" i="14"/>
  <c r="K46" i="14"/>
  <c r="L46" i="14"/>
  <c r="I47" i="14"/>
  <c r="J47" i="14"/>
  <c r="K47" i="14"/>
  <c r="L47" i="14"/>
  <c r="I48" i="14"/>
  <c r="J48" i="14"/>
  <c r="K48" i="14"/>
  <c r="L48" i="14"/>
  <c r="I49" i="14"/>
  <c r="J49" i="14"/>
  <c r="K49" i="14"/>
  <c r="L49" i="14"/>
  <c r="I50" i="14"/>
  <c r="J50" i="14"/>
  <c r="K50" i="14"/>
  <c r="L50" i="14"/>
  <c r="I51" i="14"/>
  <c r="J51" i="14"/>
  <c r="K51" i="14"/>
  <c r="L51" i="14"/>
  <c r="I52" i="14"/>
  <c r="J52" i="14"/>
  <c r="K52" i="14"/>
  <c r="L52" i="14"/>
  <c r="I53" i="14"/>
  <c r="J53" i="14"/>
  <c r="K53" i="14"/>
  <c r="L53" i="14"/>
  <c r="I54" i="14"/>
  <c r="J54" i="14"/>
  <c r="K54" i="14"/>
  <c r="L54" i="14"/>
  <c r="I55" i="14"/>
  <c r="J55" i="14"/>
  <c r="K55" i="14"/>
  <c r="L55" i="14"/>
  <c r="I56" i="14"/>
  <c r="J56" i="14"/>
  <c r="K56" i="14"/>
  <c r="L56" i="14"/>
  <c r="L18" i="14"/>
  <c r="K18" i="14"/>
  <c r="J18" i="14"/>
  <c r="I18" i="14"/>
  <c r="I21" i="13"/>
  <c r="J21" i="13"/>
  <c r="K21" i="13"/>
  <c r="L21" i="13"/>
  <c r="I22" i="13"/>
  <c r="J22" i="13"/>
  <c r="K22" i="13"/>
  <c r="L22" i="13"/>
  <c r="I23" i="13"/>
  <c r="J23" i="13"/>
  <c r="K23" i="13"/>
  <c r="L23" i="13"/>
  <c r="I24" i="13"/>
  <c r="J24" i="13"/>
  <c r="K24" i="13"/>
  <c r="L24" i="13"/>
  <c r="I25" i="13"/>
  <c r="J25" i="13"/>
  <c r="K25" i="13"/>
  <c r="L25" i="13"/>
  <c r="I26" i="13"/>
  <c r="J26" i="13"/>
  <c r="K26" i="13"/>
  <c r="L26" i="13"/>
  <c r="I27" i="13"/>
  <c r="J27" i="13"/>
  <c r="K27" i="13"/>
  <c r="L27" i="13"/>
  <c r="I28" i="13"/>
  <c r="J28" i="13"/>
  <c r="K28" i="13"/>
  <c r="L28" i="13"/>
  <c r="I29" i="13"/>
  <c r="J29" i="13"/>
  <c r="K29" i="13"/>
  <c r="L29" i="13"/>
  <c r="I30" i="13"/>
  <c r="J30" i="13"/>
  <c r="K30" i="13"/>
  <c r="L30" i="13"/>
  <c r="I31" i="13"/>
  <c r="J31" i="13"/>
  <c r="K31" i="13"/>
  <c r="L31" i="13"/>
  <c r="I32" i="13"/>
  <c r="J32" i="13"/>
  <c r="K32" i="13"/>
  <c r="L32" i="13"/>
  <c r="I33" i="13"/>
  <c r="J33" i="13"/>
  <c r="K33" i="13"/>
  <c r="L33" i="13"/>
  <c r="I34" i="13"/>
  <c r="J34" i="13"/>
  <c r="K34" i="13"/>
  <c r="L34" i="13"/>
  <c r="I35" i="13"/>
  <c r="J35" i="13"/>
  <c r="K35" i="13"/>
  <c r="L35" i="13"/>
  <c r="I36" i="13"/>
  <c r="J36" i="13"/>
  <c r="K36" i="13"/>
  <c r="L36" i="13"/>
  <c r="I37" i="13"/>
  <c r="J37" i="13"/>
  <c r="K37" i="13"/>
  <c r="L37" i="13"/>
  <c r="I38" i="13"/>
  <c r="J38" i="13"/>
  <c r="K38" i="13"/>
  <c r="L38" i="13"/>
  <c r="I39" i="13"/>
  <c r="J39" i="13"/>
  <c r="K39" i="13"/>
  <c r="L39" i="13"/>
  <c r="I40" i="13"/>
  <c r="J40" i="13"/>
  <c r="K40" i="13"/>
  <c r="L40" i="13"/>
  <c r="I41" i="13"/>
  <c r="J41" i="13"/>
  <c r="K41" i="13"/>
  <c r="L41" i="13"/>
  <c r="I42" i="13"/>
  <c r="J42" i="13"/>
  <c r="K42" i="13"/>
  <c r="L42" i="13"/>
  <c r="I43" i="13"/>
  <c r="J43" i="13"/>
  <c r="K43" i="13"/>
  <c r="L43" i="13"/>
  <c r="I44" i="13"/>
  <c r="J44" i="13"/>
  <c r="K44" i="13"/>
  <c r="L44" i="13"/>
  <c r="I45" i="13"/>
  <c r="J45" i="13"/>
  <c r="K45" i="13"/>
  <c r="L45" i="13"/>
  <c r="I46" i="13"/>
  <c r="J46" i="13"/>
  <c r="K46" i="13"/>
  <c r="L46" i="13"/>
  <c r="I47" i="13"/>
  <c r="J47" i="13"/>
  <c r="K47" i="13"/>
  <c r="L47" i="13"/>
  <c r="I48" i="13"/>
  <c r="J48" i="13"/>
  <c r="K48" i="13"/>
  <c r="L48" i="13"/>
  <c r="I49" i="13"/>
  <c r="J49" i="13"/>
  <c r="K49" i="13"/>
  <c r="L49" i="13"/>
  <c r="I50" i="13"/>
  <c r="J50" i="13"/>
  <c r="K50" i="13"/>
  <c r="L50" i="13"/>
  <c r="I51" i="13"/>
  <c r="J51" i="13"/>
  <c r="K51" i="13"/>
  <c r="L51" i="13"/>
  <c r="I52" i="13"/>
  <c r="J52" i="13"/>
  <c r="K52" i="13"/>
  <c r="L52" i="13"/>
  <c r="I53" i="13"/>
  <c r="J53" i="13"/>
  <c r="K53" i="13"/>
  <c r="L53" i="13"/>
  <c r="I54" i="13"/>
  <c r="J54" i="13"/>
  <c r="K54" i="13"/>
  <c r="L54" i="13"/>
  <c r="I55" i="13"/>
  <c r="J55" i="13"/>
  <c r="K55" i="13"/>
  <c r="L55" i="13"/>
  <c r="I56" i="13"/>
  <c r="J56" i="13"/>
  <c r="K56" i="13"/>
  <c r="L56" i="13"/>
  <c r="I57" i="13"/>
  <c r="J57" i="13"/>
  <c r="K57" i="13"/>
  <c r="L57" i="13"/>
  <c r="I58" i="13"/>
  <c r="J58" i="13"/>
  <c r="K58" i="13"/>
  <c r="L58" i="13"/>
  <c r="I59" i="13"/>
  <c r="J59" i="13"/>
  <c r="K59" i="13"/>
  <c r="L59" i="13"/>
  <c r="I60" i="13"/>
  <c r="J60" i="13"/>
  <c r="K60" i="13"/>
  <c r="L60" i="13"/>
  <c r="I61" i="13"/>
  <c r="J61" i="13"/>
  <c r="K61" i="13"/>
  <c r="L61" i="13"/>
  <c r="I62" i="13"/>
  <c r="J62" i="13"/>
  <c r="K62" i="13"/>
  <c r="L62" i="13"/>
  <c r="I63" i="13"/>
  <c r="J63" i="13"/>
  <c r="K63" i="13"/>
  <c r="L63" i="13"/>
  <c r="I64" i="13"/>
  <c r="J64" i="13"/>
  <c r="K64" i="13"/>
  <c r="L64" i="13"/>
  <c r="I65" i="13"/>
  <c r="J65" i="13"/>
  <c r="K65" i="13"/>
  <c r="L65" i="13"/>
  <c r="I66" i="13"/>
  <c r="J66" i="13"/>
  <c r="K66" i="13"/>
  <c r="L66" i="13"/>
  <c r="I67" i="13"/>
  <c r="J67" i="13"/>
  <c r="K67" i="13"/>
  <c r="L67" i="13"/>
  <c r="I68" i="13"/>
  <c r="J68" i="13"/>
  <c r="K68" i="13"/>
  <c r="L68" i="13"/>
  <c r="I69" i="13"/>
  <c r="J69" i="13"/>
  <c r="K69" i="13"/>
  <c r="L69" i="13"/>
  <c r="I70" i="13"/>
  <c r="J70" i="13"/>
  <c r="K70" i="13"/>
  <c r="L70" i="13"/>
  <c r="I71" i="13"/>
  <c r="J71" i="13"/>
  <c r="K71" i="13"/>
  <c r="L71" i="13"/>
  <c r="I72" i="13"/>
  <c r="J72" i="13"/>
  <c r="K72" i="13"/>
  <c r="L72" i="13"/>
  <c r="I73" i="13"/>
  <c r="J73" i="13"/>
  <c r="K73" i="13"/>
  <c r="L73" i="13"/>
  <c r="I74" i="13"/>
  <c r="J74" i="13"/>
  <c r="K74" i="13"/>
  <c r="L74" i="13"/>
  <c r="I75" i="13"/>
  <c r="J75" i="13"/>
  <c r="K75" i="13"/>
  <c r="L75" i="13"/>
  <c r="I76" i="13"/>
  <c r="J76" i="13"/>
  <c r="K76" i="13"/>
  <c r="L76" i="13"/>
  <c r="I77" i="13"/>
  <c r="J77" i="13"/>
  <c r="K77" i="13"/>
  <c r="L77" i="13"/>
  <c r="I78" i="13"/>
  <c r="J78" i="13"/>
  <c r="K78" i="13"/>
  <c r="L78" i="13"/>
  <c r="I79" i="13"/>
  <c r="J79" i="13"/>
  <c r="K79" i="13"/>
  <c r="L79" i="13"/>
  <c r="I80" i="13"/>
  <c r="J80" i="13"/>
  <c r="K80" i="13"/>
  <c r="L80" i="13"/>
  <c r="I81" i="13"/>
  <c r="J81" i="13"/>
  <c r="K81" i="13"/>
  <c r="L81" i="13"/>
  <c r="I82" i="13"/>
  <c r="J82" i="13"/>
  <c r="K82" i="13"/>
  <c r="L82" i="13"/>
  <c r="I83" i="13"/>
  <c r="J83" i="13"/>
  <c r="K83" i="13"/>
  <c r="L83" i="13"/>
  <c r="I84" i="13"/>
  <c r="J84" i="13"/>
  <c r="K84" i="13"/>
  <c r="L84" i="13"/>
  <c r="I85" i="13"/>
  <c r="J85" i="13"/>
  <c r="K85" i="13"/>
  <c r="L85" i="13"/>
  <c r="I86" i="13"/>
  <c r="J86" i="13"/>
  <c r="K86" i="13"/>
  <c r="L86" i="13"/>
  <c r="I87" i="13"/>
  <c r="J87" i="13"/>
  <c r="K87" i="13"/>
  <c r="L87" i="13"/>
  <c r="I88" i="13"/>
  <c r="J88" i="13"/>
  <c r="K88" i="13"/>
  <c r="L88" i="13"/>
  <c r="I89" i="13"/>
  <c r="J89" i="13"/>
  <c r="K89" i="13"/>
  <c r="L89" i="13"/>
  <c r="L20" i="13"/>
  <c r="K20" i="13"/>
  <c r="J20" i="13"/>
  <c r="I20" i="13"/>
  <c r="I14" i="12"/>
  <c r="J14" i="12"/>
  <c r="K14" i="12"/>
  <c r="L14" i="12"/>
  <c r="I15" i="12"/>
  <c r="J15" i="12"/>
  <c r="K15" i="12"/>
  <c r="L15" i="12"/>
  <c r="I16" i="12"/>
  <c r="J16" i="12"/>
  <c r="K16" i="12"/>
  <c r="L16" i="12"/>
  <c r="I17" i="12"/>
  <c r="J17" i="12"/>
  <c r="K17" i="12"/>
  <c r="L17" i="12"/>
  <c r="I18" i="12"/>
  <c r="J18" i="12"/>
  <c r="K18" i="12"/>
  <c r="L18" i="12"/>
  <c r="I19" i="12"/>
  <c r="J19" i="12"/>
  <c r="K19" i="12"/>
  <c r="L19" i="12"/>
  <c r="I20" i="12"/>
  <c r="J20" i="12"/>
  <c r="K20" i="12"/>
  <c r="L20" i="12"/>
  <c r="I21" i="12"/>
  <c r="J21" i="12"/>
  <c r="K21" i="12"/>
  <c r="L21" i="12"/>
  <c r="I22" i="12"/>
  <c r="J22" i="12"/>
  <c r="K22" i="12"/>
  <c r="L22" i="12"/>
  <c r="I23" i="12"/>
  <c r="J23" i="12"/>
  <c r="K23" i="12"/>
  <c r="L23" i="12"/>
  <c r="I24" i="12"/>
  <c r="J24" i="12"/>
  <c r="K24" i="12"/>
  <c r="L24" i="12"/>
  <c r="I25" i="12"/>
  <c r="J25" i="12"/>
  <c r="K25" i="12"/>
  <c r="L25" i="12"/>
  <c r="I26" i="12"/>
  <c r="J26" i="12"/>
  <c r="K26" i="12"/>
  <c r="L26" i="12"/>
  <c r="I27" i="12"/>
  <c r="J27" i="12"/>
  <c r="K27" i="12"/>
  <c r="L27" i="12"/>
  <c r="I28" i="12"/>
  <c r="J28" i="12"/>
  <c r="K28" i="12"/>
  <c r="L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I32" i="12"/>
  <c r="J32" i="12"/>
  <c r="K32" i="12"/>
  <c r="L32" i="12"/>
  <c r="I33" i="12"/>
  <c r="J33" i="12"/>
  <c r="K33" i="12"/>
  <c r="L33" i="12"/>
  <c r="I34" i="12"/>
  <c r="J34" i="12"/>
  <c r="K34" i="12"/>
  <c r="L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I38" i="12"/>
  <c r="J38" i="12"/>
  <c r="K38" i="12"/>
  <c r="L38" i="12"/>
  <c r="I39" i="12"/>
  <c r="J39" i="12"/>
  <c r="K39" i="12"/>
  <c r="L39" i="12"/>
  <c r="I40" i="12"/>
  <c r="J40" i="12"/>
  <c r="K40" i="12"/>
  <c r="L40" i="12"/>
  <c r="I41" i="12"/>
  <c r="J41" i="12"/>
  <c r="K41" i="12"/>
  <c r="L41" i="12"/>
  <c r="I42" i="12"/>
  <c r="J42" i="12"/>
  <c r="K42" i="12"/>
  <c r="L42" i="12"/>
  <c r="I43" i="12"/>
  <c r="J43" i="12"/>
  <c r="K43" i="12"/>
  <c r="L43" i="12"/>
  <c r="I44" i="12"/>
  <c r="J44" i="12"/>
  <c r="K44" i="12"/>
  <c r="L44" i="12"/>
  <c r="I45" i="12"/>
  <c r="J45" i="12"/>
  <c r="K45" i="12"/>
  <c r="L45" i="12"/>
  <c r="I46" i="12"/>
  <c r="J46" i="12"/>
  <c r="K46" i="12"/>
  <c r="L46" i="12"/>
  <c r="I47" i="12"/>
  <c r="J47" i="12"/>
  <c r="K47" i="12"/>
  <c r="L47" i="12"/>
  <c r="I48" i="12"/>
  <c r="J48" i="12"/>
  <c r="K48" i="12"/>
  <c r="L48" i="12"/>
  <c r="I49" i="12"/>
  <c r="J49" i="12"/>
  <c r="K49" i="12"/>
  <c r="L49" i="12"/>
  <c r="I50" i="12"/>
  <c r="J50" i="12"/>
  <c r="K50" i="12"/>
  <c r="L50" i="12"/>
  <c r="I51" i="12"/>
  <c r="J51" i="12"/>
  <c r="K51" i="12"/>
  <c r="L51" i="12"/>
  <c r="I52" i="12"/>
  <c r="J52" i="12"/>
  <c r="K52" i="12"/>
  <c r="L52" i="12"/>
  <c r="I53" i="12"/>
  <c r="J53" i="12"/>
  <c r="K53" i="12"/>
  <c r="L53" i="12"/>
  <c r="I54" i="12"/>
  <c r="J54" i="12"/>
  <c r="K54" i="12"/>
  <c r="L54" i="12"/>
  <c r="L13" i="12"/>
  <c r="K13" i="12"/>
  <c r="J13" i="12"/>
  <c r="I13" i="12"/>
  <c r="I16" i="11"/>
  <c r="J16" i="11"/>
  <c r="K16" i="11"/>
  <c r="L16" i="11"/>
  <c r="I17" i="11"/>
  <c r="J17" i="11"/>
  <c r="K17" i="11"/>
  <c r="L17" i="11"/>
  <c r="I18" i="11"/>
  <c r="J18" i="11"/>
  <c r="K18" i="11"/>
  <c r="L18" i="11"/>
  <c r="I19" i="11"/>
  <c r="J19" i="11"/>
  <c r="K19" i="11"/>
  <c r="L19" i="11"/>
  <c r="I20" i="11"/>
  <c r="J20" i="11"/>
  <c r="K20" i="11"/>
  <c r="L20" i="11"/>
  <c r="I21" i="11"/>
  <c r="J21" i="11"/>
  <c r="K21" i="11"/>
  <c r="L21" i="11"/>
  <c r="I22" i="11"/>
  <c r="J22" i="11"/>
  <c r="K22" i="11"/>
  <c r="L22" i="11"/>
  <c r="I23" i="11"/>
  <c r="J23" i="11"/>
  <c r="K23" i="11"/>
  <c r="L23" i="11"/>
  <c r="I24" i="11"/>
  <c r="J24" i="11"/>
  <c r="K24" i="11"/>
  <c r="L24" i="11"/>
  <c r="I25" i="11"/>
  <c r="J25" i="11"/>
  <c r="K25" i="11"/>
  <c r="L25" i="11"/>
  <c r="I26" i="11"/>
  <c r="J26" i="11"/>
  <c r="K26" i="11"/>
  <c r="L26" i="11"/>
  <c r="I27" i="11"/>
  <c r="J27" i="11"/>
  <c r="K27" i="11"/>
  <c r="L27" i="11"/>
  <c r="I28" i="11"/>
  <c r="J28" i="11"/>
  <c r="K28" i="11"/>
  <c r="L28" i="11"/>
  <c r="I29" i="11"/>
  <c r="J29" i="11"/>
  <c r="K29" i="11"/>
  <c r="L29" i="11"/>
  <c r="I30" i="11"/>
  <c r="J30" i="11"/>
  <c r="K30" i="11"/>
  <c r="L30" i="11"/>
  <c r="I31" i="11"/>
  <c r="J31" i="11"/>
  <c r="K31" i="11"/>
  <c r="L31" i="11"/>
  <c r="I32" i="11"/>
  <c r="J32" i="11"/>
  <c r="K32" i="11"/>
  <c r="L32" i="11"/>
  <c r="I33" i="11"/>
  <c r="J33" i="11"/>
  <c r="K33" i="11"/>
  <c r="L33" i="11"/>
  <c r="I34" i="11"/>
  <c r="J34" i="11"/>
  <c r="K34" i="11"/>
  <c r="L34" i="11"/>
  <c r="I35" i="11"/>
  <c r="J35" i="11"/>
  <c r="K35" i="11"/>
  <c r="L35" i="11"/>
  <c r="I36" i="11"/>
  <c r="J36" i="11"/>
  <c r="K36" i="11"/>
  <c r="L36" i="11"/>
  <c r="I37" i="11"/>
  <c r="J37" i="11"/>
  <c r="K37" i="11"/>
  <c r="L37" i="11"/>
  <c r="I38" i="11"/>
  <c r="J38" i="11"/>
  <c r="K38" i="11"/>
  <c r="L38" i="11"/>
  <c r="I39" i="11"/>
  <c r="J39" i="11"/>
  <c r="K39" i="11"/>
  <c r="L39" i="11"/>
  <c r="I40" i="11"/>
  <c r="J40" i="11"/>
  <c r="K40" i="11"/>
  <c r="L40" i="11"/>
  <c r="I41" i="11"/>
  <c r="J41" i="11"/>
  <c r="K41" i="11"/>
  <c r="L41" i="11"/>
  <c r="I42" i="11"/>
  <c r="J42" i="11"/>
  <c r="K42" i="11"/>
  <c r="L42" i="11"/>
  <c r="I43" i="11"/>
  <c r="J43" i="11"/>
  <c r="K43" i="11"/>
  <c r="L43" i="11"/>
  <c r="I44" i="11"/>
  <c r="J44" i="11"/>
  <c r="K44" i="11"/>
  <c r="L44" i="11"/>
  <c r="I45" i="11"/>
  <c r="J45" i="11"/>
  <c r="K45" i="11"/>
  <c r="L45" i="11"/>
  <c r="I46" i="11"/>
  <c r="J46" i="11"/>
  <c r="K46" i="11"/>
  <c r="L46" i="11"/>
  <c r="I47" i="11"/>
  <c r="J47" i="11"/>
  <c r="K47" i="11"/>
  <c r="L47" i="11"/>
  <c r="I48" i="11"/>
  <c r="J48" i="11"/>
  <c r="K48" i="11"/>
  <c r="L48" i="11"/>
  <c r="I49" i="11"/>
  <c r="J49" i="11"/>
  <c r="K49" i="11"/>
  <c r="L49" i="11"/>
  <c r="I50" i="11"/>
  <c r="J50" i="11"/>
  <c r="K50" i="11"/>
  <c r="L50" i="11"/>
  <c r="I51" i="11"/>
  <c r="J51" i="11"/>
  <c r="K51" i="11"/>
  <c r="L51" i="11"/>
  <c r="I52" i="11"/>
  <c r="J52" i="11"/>
  <c r="K52" i="11"/>
  <c r="L52" i="11"/>
  <c r="I53" i="11"/>
  <c r="J53" i="11"/>
  <c r="K53" i="11"/>
  <c r="L53" i="11"/>
  <c r="I54" i="11"/>
  <c r="J54" i="11"/>
  <c r="K54" i="11"/>
  <c r="L54" i="11"/>
  <c r="I55" i="11"/>
  <c r="J55" i="11"/>
  <c r="K55" i="11"/>
  <c r="L55" i="11"/>
  <c r="I56" i="11"/>
  <c r="J56" i="11"/>
  <c r="K56" i="11"/>
  <c r="L56" i="11"/>
  <c r="I57" i="11"/>
  <c r="J57" i="11"/>
  <c r="K57" i="11"/>
  <c r="L57" i="11"/>
  <c r="I58" i="11"/>
  <c r="J58" i="11"/>
  <c r="K58" i="11"/>
  <c r="L58" i="11"/>
  <c r="I59" i="11"/>
  <c r="J59" i="11"/>
  <c r="K59" i="11"/>
  <c r="L59" i="11"/>
  <c r="L15" i="11"/>
  <c r="K15" i="11"/>
  <c r="J15" i="11"/>
  <c r="I15" i="11"/>
  <c r="I16" i="10"/>
  <c r="J16" i="10"/>
  <c r="K16" i="10"/>
  <c r="L16" i="10"/>
  <c r="I17" i="10"/>
  <c r="J17" i="10"/>
  <c r="K17" i="10"/>
  <c r="L17" i="10"/>
  <c r="I18" i="10"/>
  <c r="J18" i="10"/>
  <c r="K18" i="10"/>
  <c r="L18" i="10"/>
  <c r="I19" i="10"/>
  <c r="J19" i="10"/>
  <c r="K19" i="10"/>
  <c r="L19" i="10"/>
  <c r="I20" i="10"/>
  <c r="J20" i="10"/>
  <c r="K20" i="10"/>
  <c r="L20" i="10"/>
  <c r="I21" i="10"/>
  <c r="J21" i="10"/>
  <c r="K21" i="10"/>
  <c r="L21" i="10"/>
  <c r="I22" i="10"/>
  <c r="J22" i="10"/>
  <c r="K22" i="10"/>
  <c r="L22" i="10"/>
  <c r="I23" i="10"/>
  <c r="J23" i="10"/>
  <c r="K23" i="10"/>
  <c r="L23" i="10"/>
  <c r="I24" i="10"/>
  <c r="J24" i="10"/>
  <c r="K24" i="10"/>
  <c r="L24" i="10"/>
  <c r="I25" i="10"/>
  <c r="J25" i="10"/>
  <c r="K25" i="10"/>
  <c r="L25" i="10"/>
  <c r="I26" i="10"/>
  <c r="J26" i="10"/>
  <c r="K26" i="10"/>
  <c r="L26" i="10"/>
  <c r="I27" i="10"/>
  <c r="J27" i="10"/>
  <c r="K27" i="10"/>
  <c r="L27" i="10"/>
  <c r="I28" i="10"/>
  <c r="J28" i="10"/>
  <c r="K28" i="10"/>
  <c r="L28" i="10"/>
  <c r="I29" i="10"/>
  <c r="J29" i="10"/>
  <c r="K29" i="10"/>
  <c r="L29" i="10"/>
  <c r="I30" i="10"/>
  <c r="J30" i="10"/>
  <c r="K30" i="10"/>
  <c r="L30" i="10"/>
  <c r="I31" i="10"/>
  <c r="J31" i="10"/>
  <c r="K31" i="10"/>
  <c r="L31" i="10"/>
  <c r="I32" i="10"/>
  <c r="J32" i="10"/>
  <c r="K32" i="10"/>
  <c r="L32" i="10"/>
  <c r="I33" i="10"/>
  <c r="J33" i="10"/>
  <c r="K33" i="10"/>
  <c r="L33" i="10"/>
  <c r="I34" i="10"/>
  <c r="J34" i="10"/>
  <c r="K34" i="10"/>
  <c r="L34" i="10"/>
  <c r="I35" i="10"/>
  <c r="J35" i="10"/>
  <c r="K35" i="10"/>
  <c r="L35" i="10"/>
  <c r="I36" i="10"/>
  <c r="J36" i="10"/>
  <c r="K36" i="10"/>
  <c r="L36" i="10"/>
  <c r="I37" i="10"/>
  <c r="J37" i="10"/>
  <c r="K37" i="10"/>
  <c r="L37" i="10"/>
  <c r="I38" i="10"/>
  <c r="J38" i="10"/>
  <c r="K38" i="10"/>
  <c r="L38" i="10"/>
  <c r="I39" i="10"/>
  <c r="J39" i="10"/>
  <c r="K39" i="10"/>
  <c r="L39" i="10"/>
  <c r="I40" i="10"/>
  <c r="J40" i="10"/>
  <c r="K40" i="10"/>
  <c r="L40" i="10"/>
  <c r="I41" i="10"/>
  <c r="J41" i="10"/>
  <c r="K41" i="10"/>
  <c r="L41" i="10"/>
  <c r="I42" i="10"/>
  <c r="J42" i="10"/>
  <c r="K42" i="10"/>
  <c r="L42" i="10"/>
  <c r="I43" i="10"/>
  <c r="J43" i="10"/>
  <c r="K43" i="10"/>
  <c r="L43" i="10"/>
  <c r="I44" i="10"/>
  <c r="J44" i="10"/>
  <c r="K44" i="10"/>
  <c r="L44" i="10"/>
  <c r="I45" i="10"/>
  <c r="J45" i="10"/>
  <c r="K45" i="10"/>
  <c r="L45" i="10"/>
  <c r="I46" i="10"/>
  <c r="J46" i="10"/>
  <c r="K46" i="10"/>
  <c r="L46" i="10"/>
  <c r="I47" i="10"/>
  <c r="J47" i="10"/>
  <c r="K47" i="10"/>
  <c r="L47" i="10"/>
  <c r="I48" i="10"/>
  <c r="J48" i="10"/>
  <c r="K48" i="10"/>
  <c r="L48" i="10"/>
  <c r="I49" i="10"/>
  <c r="J49" i="10"/>
  <c r="K49" i="10"/>
  <c r="L49" i="10"/>
  <c r="I50" i="10"/>
  <c r="J50" i="10"/>
  <c r="K50" i="10"/>
  <c r="L50" i="10"/>
  <c r="I51" i="10"/>
  <c r="J51" i="10"/>
  <c r="K51" i="10"/>
  <c r="L51" i="10"/>
  <c r="I52" i="10"/>
  <c r="J52" i="10"/>
  <c r="K52" i="10"/>
  <c r="L52" i="10"/>
  <c r="I53" i="10"/>
  <c r="J53" i="10"/>
  <c r="K53" i="10"/>
  <c r="L53" i="10"/>
  <c r="I54" i="10"/>
  <c r="J54" i="10"/>
  <c r="K54" i="10"/>
  <c r="L54" i="10"/>
  <c r="I55" i="10"/>
  <c r="J55" i="10"/>
  <c r="K55" i="10"/>
  <c r="L55" i="10"/>
  <c r="I56" i="10"/>
  <c r="J56" i="10"/>
  <c r="K56" i="10"/>
  <c r="L56" i="10"/>
  <c r="I57" i="10"/>
  <c r="J57" i="10"/>
  <c r="K57" i="10"/>
  <c r="L57" i="10"/>
  <c r="I58" i="10"/>
  <c r="J58" i="10"/>
  <c r="K58" i="10"/>
  <c r="L58" i="10"/>
  <c r="I59" i="10"/>
  <c r="J59" i="10"/>
  <c r="K59" i="10"/>
  <c r="L59" i="10"/>
  <c r="I60" i="10"/>
  <c r="J60" i="10"/>
  <c r="K60" i="10"/>
  <c r="L60" i="10"/>
  <c r="I61" i="10"/>
  <c r="J61" i="10"/>
  <c r="K61" i="10"/>
  <c r="L61" i="10"/>
  <c r="I62" i="10"/>
  <c r="J62" i="10"/>
  <c r="K62" i="10"/>
  <c r="L62" i="10"/>
  <c r="I63" i="10"/>
  <c r="J63" i="10"/>
  <c r="K63" i="10"/>
  <c r="L63" i="10"/>
  <c r="I64" i="10"/>
  <c r="J64" i="10"/>
  <c r="K64" i="10"/>
  <c r="L64" i="10"/>
  <c r="I65" i="10"/>
  <c r="J65" i="10"/>
  <c r="K65" i="10"/>
  <c r="L65" i="10"/>
  <c r="I66" i="10"/>
  <c r="J66" i="10"/>
  <c r="K66" i="10"/>
  <c r="L66" i="10"/>
  <c r="I67" i="10"/>
  <c r="J67" i="10"/>
  <c r="K67" i="10"/>
  <c r="L67" i="10"/>
  <c r="I68" i="10"/>
  <c r="J68" i="10"/>
  <c r="K68" i="10"/>
  <c r="L68" i="10"/>
  <c r="I69" i="10"/>
  <c r="J69" i="10"/>
  <c r="K69" i="10"/>
  <c r="L69" i="10"/>
  <c r="L15" i="10"/>
  <c r="K15" i="10"/>
  <c r="J15" i="10"/>
  <c r="I15" i="10"/>
  <c r="I16" i="9"/>
  <c r="J16" i="9"/>
  <c r="K16" i="9"/>
  <c r="L16" i="9"/>
  <c r="I17" i="9"/>
  <c r="J17" i="9"/>
  <c r="K17" i="9"/>
  <c r="L17" i="9"/>
  <c r="I18" i="9"/>
  <c r="J18" i="9"/>
  <c r="K18" i="9"/>
  <c r="L18" i="9"/>
  <c r="I19" i="9"/>
  <c r="J19" i="9"/>
  <c r="K19" i="9"/>
  <c r="L19" i="9"/>
  <c r="I20" i="9"/>
  <c r="J20" i="9"/>
  <c r="K20" i="9"/>
  <c r="L20" i="9"/>
  <c r="I21" i="9"/>
  <c r="J21" i="9"/>
  <c r="K21" i="9"/>
  <c r="L21" i="9"/>
  <c r="I22" i="9"/>
  <c r="J22" i="9"/>
  <c r="K22" i="9"/>
  <c r="L22" i="9"/>
  <c r="I23" i="9"/>
  <c r="J23" i="9"/>
  <c r="K23" i="9"/>
  <c r="L23" i="9"/>
  <c r="I24" i="9"/>
  <c r="J24" i="9"/>
  <c r="K24" i="9"/>
  <c r="L24" i="9"/>
  <c r="I25" i="9"/>
  <c r="J25" i="9"/>
  <c r="K25" i="9"/>
  <c r="L25" i="9"/>
  <c r="I26" i="9"/>
  <c r="J26" i="9"/>
  <c r="K26" i="9"/>
  <c r="L26" i="9"/>
  <c r="I27" i="9"/>
  <c r="J27" i="9"/>
  <c r="K27" i="9"/>
  <c r="L27" i="9"/>
  <c r="I28" i="9"/>
  <c r="J28" i="9"/>
  <c r="K28" i="9"/>
  <c r="L28" i="9"/>
  <c r="I29" i="9"/>
  <c r="J29" i="9"/>
  <c r="K29" i="9"/>
  <c r="L29" i="9"/>
  <c r="I30" i="9"/>
  <c r="J30" i="9"/>
  <c r="K30" i="9"/>
  <c r="L30" i="9"/>
  <c r="I31" i="9"/>
  <c r="J31" i="9"/>
  <c r="K31" i="9"/>
  <c r="L31" i="9"/>
  <c r="I32" i="9"/>
  <c r="J32" i="9"/>
  <c r="K32" i="9"/>
  <c r="L32" i="9"/>
  <c r="I33" i="9"/>
  <c r="J33" i="9"/>
  <c r="K33" i="9"/>
  <c r="L33" i="9"/>
  <c r="I34" i="9"/>
  <c r="J34" i="9"/>
  <c r="K34" i="9"/>
  <c r="L34" i="9"/>
  <c r="I35" i="9"/>
  <c r="J35" i="9"/>
  <c r="K35" i="9"/>
  <c r="L35" i="9"/>
  <c r="I36" i="9"/>
  <c r="J36" i="9"/>
  <c r="K36" i="9"/>
  <c r="L36" i="9"/>
  <c r="I37" i="9"/>
  <c r="J37" i="9"/>
  <c r="K37" i="9"/>
  <c r="L37" i="9"/>
  <c r="I38" i="9"/>
  <c r="J38" i="9"/>
  <c r="K38" i="9"/>
  <c r="L38" i="9"/>
  <c r="I39" i="9"/>
  <c r="J39" i="9"/>
  <c r="K39" i="9"/>
  <c r="L39" i="9"/>
  <c r="I40" i="9"/>
  <c r="J40" i="9"/>
  <c r="K40" i="9"/>
  <c r="L40" i="9"/>
  <c r="I41" i="9"/>
  <c r="J41" i="9"/>
  <c r="K41" i="9"/>
  <c r="L41" i="9"/>
  <c r="I42" i="9"/>
  <c r="J42" i="9"/>
  <c r="K42" i="9"/>
  <c r="L42" i="9"/>
  <c r="I43" i="9"/>
  <c r="J43" i="9"/>
  <c r="K43" i="9"/>
  <c r="L43" i="9"/>
  <c r="I44" i="9"/>
  <c r="J44" i="9"/>
  <c r="K44" i="9"/>
  <c r="L44" i="9"/>
  <c r="I45" i="9"/>
  <c r="J45" i="9"/>
  <c r="K45" i="9"/>
  <c r="L45" i="9"/>
  <c r="I46" i="9"/>
  <c r="J46" i="9"/>
  <c r="K46" i="9"/>
  <c r="L46" i="9"/>
  <c r="I47" i="9"/>
  <c r="J47" i="9"/>
  <c r="K47" i="9"/>
  <c r="L47" i="9"/>
  <c r="I48" i="9"/>
  <c r="J48" i="9"/>
  <c r="K48" i="9"/>
  <c r="L48" i="9"/>
  <c r="I49" i="9"/>
  <c r="J49" i="9"/>
  <c r="K49" i="9"/>
  <c r="L49" i="9"/>
  <c r="I50" i="9"/>
  <c r="J50" i="9"/>
  <c r="K50" i="9"/>
  <c r="L50" i="9"/>
  <c r="I51" i="9"/>
  <c r="J51" i="9"/>
  <c r="K51" i="9"/>
  <c r="L51" i="9"/>
  <c r="I52" i="9"/>
  <c r="J52" i="9"/>
  <c r="K52" i="9"/>
  <c r="L52" i="9"/>
  <c r="I53" i="9"/>
  <c r="J53" i="9"/>
  <c r="K53" i="9"/>
  <c r="L53" i="9"/>
  <c r="I54" i="9"/>
  <c r="J54" i="9"/>
  <c r="K54" i="9"/>
  <c r="L54" i="9"/>
  <c r="I55" i="9"/>
  <c r="J55" i="9"/>
  <c r="K55" i="9"/>
  <c r="L55" i="9"/>
  <c r="I56" i="9"/>
  <c r="J56" i="9"/>
  <c r="K56" i="9"/>
  <c r="L56" i="9"/>
  <c r="I57" i="9"/>
  <c r="J57" i="9"/>
  <c r="K57" i="9"/>
  <c r="L57" i="9"/>
  <c r="I58" i="9"/>
  <c r="J58" i="9"/>
  <c r="K58" i="9"/>
  <c r="L58" i="9"/>
  <c r="I59" i="9"/>
  <c r="J59" i="9"/>
  <c r="K59" i="9"/>
  <c r="L59" i="9"/>
  <c r="I60" i="9"/>
  <c r="J60" i="9"/>
  <c r="K60" i="9"/>
  <c r="L60" i="9"/>
  <c r="I61" i="9"/>
  <c r="J61" i="9"/>
  <c r="K61" i="9"/>
  <c r="L61" i="9"/>
  <c r="I62" i="9"/>
  <c r="J62" i="9"/>
  <c r="K62" i="9"/>
  <c r="L62" i="9"/>
  <c r="I63" i="9"/>
  <c r="J63" i="9"/>
  <c r="K63" i="9"/>
  <c r="L63" i="9"/>
  <c r="I64" i="9"/>
  <c r="J64" i="9"/>
  <c r="K64" i="9"/>
  <c r="L64" i="9"/>
  <c r="I65" i="9"/>
  <c r="J65" i="9"/>
  <c r="K65" i="9"/>
  <c r="L65" i="9"/>
  <c r="I66" i="9"/>
  <c r="J66" i="9"/>
  <c r="K66" i="9"/>
  <c r="L66" i="9"/>
  <c r="I67" i="9"/>
  <c r="J67" i="9"/>
  <c r="K67" i="9"/>
  <c r="L67" i="9"/>
  <c r="I68" i="9"/>
  <c r="J68" i="9"/>
  <c r="K68" i="9"/>
  <c r="L68" i="9"/>
  <c r="I69" i="9"/>
  <c r="J69" i="9"/>
  <c r="K69" i="9"/>
  <c r="L69" i="9"/>
  <c r="I70" i="9"/>
  <c r="J70" i="9"/>
  <c r="K70" i="9"/>
  <c r="L70" i="9"/>
  <c r="I71" i="9"/>
  <c r="J71" i="9"/>
  <c r="K71" i="9"/>
  <c r="L71" i="9"/>
  <c r="I72" i="9"/>
  <c r="J72" i="9"/>
  <c r="K72" i="9"/>
  <c r="L72" i="9"/>
  <c r="I16" i="8"/>
  <c r="J16" i="8"/>
  <c r="K16" i="8"/>
  <c r="L16" i="8"/>
  <c r="I17" i="8"/>
  <c r="J17" i="8"/>
  <c r="K17" i="8"/>
  <c r="L17" i="8"/>
  <c r="I18" i="8"/>
  <c r="J18" i="8"/>
  <c r="K18" i="8"/>
  <c r="L18" i="8"/>
  <c r="I19" i="8"/>
  <c r="J19" i="8"/>
  <c r="K19" i="8"/>
  <c r="L19" i="8"/>
  <c r="I20" i="8"/>
  <c r="J20" i="8"/>
  <c r="K20" i="8"/>
  <c r="L20" i="8"/>
  <c r="I21" i="8"/>
  <c r="J21" i="8"/>
  <c r="K21" i="8"/>
  <c r="L21" i="8"/>
  <c r="I22" i="8"/>
  <c r="J22" i="8"/>
  <c r="K22" i="8"/>
  <c r="L22" i="8"/>
  <c r="I23" i="8"/>
  <c r="J23" i="8"/>
  <c r="K23" i="8"/>
  <c r="L23" i="8"/>
  <c r="I24" i="8"/>
  <c r="J24" i="8"/>
  <c r="K24" i="8"/>
  <c r="L24" i="8"/>
  <c r="I25" i="8"/>
  <c r="J25" i="8"/>
  <c r="K25" i="8"/>
  <c r="L25" i="8"/>
  <c r="I26" i="8"/>
  <c r="J26" i="8"/>
  <c r="K26" i="8"/>
  <c r="L26" i="8"/>
  <c r="I27" i="8"/>
  <c r="J27" i="8"/>
  <c r="K27" i="8"/>
  <c r="L27" i="8"/>
  <c r="I28" i="8"/>
  <c r="J28" i="8"/>
  <c r="K28" i="8"/>
  <c r="L28" i="8"/>
  <c r="I29" i="8"/>
  <c r="J29" i="8"/>
  <c r="K29" i="8"/>
  <c r="L29" i="8"/>
  <c r="I30" i="8"/>
  <c r="J30" i="8"/>
  <c r="K30" i="8"/>
  <c r="L30" i="8"/>
  <c r="I31" i="8"/>
  <c r="J31" i="8"/>
  <c r="K31" i="8"/>
  <c r="L31" i="8"/>
  <c r="I32" i="8"/>
  <c r="J32" i="8"/>
  <c r="K32" i="8"/>
  <c r="L32" i="8"/>
  <c r="I33" i="8"/>
  <c r="J33" i="8"/>
  <c r="K33" i="8"/>
  <c r="L33" i="8"/>
  <c r="I34" i="8"/>
  <c r="J34" i="8"/>
  <c r="K34" i="8"/>
  <c r="L34" i="8"/>
  <c r="I35" i="8"/>
  <c r="J35" i="8"/>
  <c r="K35" i="8"/>
  <c r="L35" i="8"/>
  <c r="I36" i="8"/>
  <c r="J36" i="8"/>
  <c r="K36" i="8"/>
  <c r="L36" i="8"/>
  <c r="I37" i="8"/>
  <c r="J37" i="8"/>
  <c r="K37" i="8"/>
  <c r="L37" i="8"/>
  <c r="I38" i="8"/>
  <c r="J38" i="8"/>
  <c r="K38" i="8"/>
  <c r="L38" i="8"/>
  <c r="I39" i="8"/>
  <c r="J39" i="8"/>
  <c r="K39" i="8"/>
  <c r="L39" i="8"/>
  <c r="I40" i="8"/>
  <c r="J40" i="8"/>
  <c r="K40" i="8"/>
  <c r="L40" i="8"/>
  <c r="I41" i="8"/>
  <c r="J41" i="8"/>
  <c r="K41" i="8"/>
  <c r="L41" i="8"/>
  <c r="I42" i="8"/>
  <c r="J42" i="8"/>
  <c r="K42" i="8"/>
  <c r="L42" i="8"/>
  <c r="I43" i="8"/>
  <c r="J43" i="8"/>
  <c r="K43" i="8"/>
  <c r="L43" i="8"/>
  <c r="I44" i="8"/>
  <c r="J44" i="8"/>
  <c r="K44" i="8"/>
  <c r="L44" i="8"/>
  <c r="I45" i="8"/>
  <c r="J45" i="8"/>
  <c r="K45" i="8"/>
  <c r="L45" i="8"/>
  <c r="I46" i="8"/>
  <c r="J46" i="8"/>
  <c r="K46" i="8"/>
  <c r="L46" i="8"/>
  <c r="I47" i="8"/>
  <c r="J47" i="8"/>
  <c r="K47" i="8"/>
  <c r="L47" i="8"/>
  <c r="I48" i="8"/>
  <c r="J48" i="8"/>
  <c r="K48" i="8"/>
  <c r="L48" i="8"/>
  <c r="I49" i="8"/>
  <c r="J49" i="8"/>
  <c r="K49" i="8"/>
  <c r="L49" i="8"/>
  <c r="I50" i="8"/>
  <c r="J50" i="8"/>
  <c r="K50" i="8"/>
  <c r="L50" i="8"/>
  <c r="I51" i="8"/>
  <c r="J51" i="8"/>
  <c r="K51" i="8"/>
  <c r="L51" i="8"/>
  <c r="I52" i="8"/>
  <c r="J52" i="8"/>
  <c r="K52" i="8"/>
  <c r="L52" i="8"/>
  <c r="I53" i="8"/>
  <c r="J53" i="8"/>
  <c r="K53" i="8"/>
  <c r="L53" i="8"/>
  <c r="I54" i="8"/>
  <c r="J54" i="8"/>
  <c r="K54" i="8"/>
  <c r="L54" i="8"/>
  <c r="I55" i="8"/>
  <c r="J55" i="8"/>
  <c r="K55" i="8"/>
  <c r="L55" i="8"/>
  <c r="I56" i="8"/>
  <c r="J56" i="8"/>
  <c r="K56" i="8"/>
  <c r="L56" i="8"/>
  <c r="I57" i="8"/>
  <c r="J57" i="8"/>
  <c r="K57" i="8"/>
  <c r="L57" i="8"/>
  <c r="I58" i="8"/>
  <c r="J58" i="8"/>
  <c r="K58" i="8"/>
  <c r="L58" i="8"/>
  <c r="I59" i="8"/>
  <c r="J59" i="8"/>
  <c r="K59" i="8"/>
  <c r="L59" i="8"/>
  <c r="I60" i="8"/>
  <c r="J60" i="8"/>
  <c r="K60" i="8"/>
  <c r="L60" i="8"/>
  <c r="I61" i="8"/>
  <c r="J61" i="8"/>
  <c r="K61" i="8"/>
  <c r="L61" i="8"/>
  <c r="I62" i="8"/>
  <c r="J62" i="8"/>
  <c r="K62" i="8"/>
  <c r="L62" i="8"/>
  <c r="I63" i="8"/>
  <c r="J63" i="8"/>
  <c r="K63" i="8"/>
  <c r="L63" i="8"/>
  <c r="I64" i="8"/>
  <c r="J64" i="8"/>
  <c r="K64" i="8"/>
  <c r="L64" i="8"/>
  <c r="I65" i="8"/>
  <c r="J65" i="8"/>
  <c r="K65" i="8"/>
  <c r="L65" i="8"/>
  <c r="I66" i="8"/>
  <c r="J66" i="8"/>
  <c r="K66" i="8"/>
  <c r="L66" i="8"/>
  <c r="I67" i="8"/>
  <c r="J67" i="8"/>
  <c r="K67" i="8"/>
  <c r="L67" i="8"/>
  <c r="I68" i="8"/>
  <c r="J68" i="8"/>
  <c r="K68" i="8"/>
  <c r="L68" i="8"/>
  <c r="I16" i="7"/>
  <c r="J16" i="7"/>
  <c r="K16" i="7"/>
  <c r="L16" i="7"/>
  <c r="I17" i="7"/>
  <c r="J17" i="7"/>
  <c r="K17" i="7"/>
  <c r="L17" i="7"/>
  <c r="I18" i="7"/>
  <c r="J18" i="7"/>
  <c r="K18" i="7"/>
  <c r="L18" i="7"/>
  <c r="I19" i="7"/>
  <c r="J19" i="7"/>
  <c r="K19" i="7"/>
  <c r="L19" i="7"/>
  <c r="I20" i="7"/>
  <c r="J20" i="7"/>
  <c r="K20" i="7"/>
  <c r="L20" i="7"/>
  <c r="I21" i="7"/>
  <c r="J21" i="7"/>
  <c r="K21" i="7"/>
  <c r="L21" i="7"/>
  <c r="I22" i="7"/>
  <c r="J22" i="7"/>
  <c r="K22" i="7"/>
  <c r="L22" i="7"/>
  <c r="I23" i="7"/>
  <c r="J23" i="7"/>
  <c r="K23" i="7"/>
  <c r="L23" i="7"/>
  <c r="I24" i="7"/>
  <c r="J24" i="7"/>
  <c r="K24" i="7"/>
  <c r="L24" i="7"/>
  <c r="I25" i="7"/>
  <c r="J25" i="7"/>
  <c r="K25" i="7"/>
  <c r="L25" i="7"/>
  <c r="I26" i="7"/>
  <c r="J26" i="7"/>
  <c r="K26" i="7"/>
  <c r="L26" i="7"/>
  <c r="I27" i="7"/>
  <c r="J27" i="7"/>
  <c r="K27" i="7"/>
  <c r="L27" i="7"/>
  <c r="I28" i="7"/>
  <c r="J28" i="7"/>
  <c r="K28" i="7"/>
  <c r="L28" i="7"/>
  <c r="I29" i="7"/>
  <c r="J29" i="7"/>
  <c r="K29" i="7"/>
  <c r="L29" i="7"/>
  <c r="I30" i="7"/>
  <c r="J30" i="7"/>
  <c r="K30" i="7"/>
  <c r="L30" i="7"/>
  <c r="I31" i="7"/>
  <c r="J31" i="7"/>
  <c r="K31" i="7"/>
  <c r="L31" i="7"/>
  <c r="I32" i="7"/>
  <c r="J32" i="7"/>
  <c r="K32" i="7"/>
  <c r="L32" i="7"/>
  <c r="I33" i="7"/>
  <c r="J33" i="7"/>
  <c r="K33" i="7"/>
  <c r="L33" i="7"/>
  <c r="I34" i="7"/>
  <c r="J34" i="7"/>
  <c r="K34" i="7"/>
  <c r="L34" i="7"/>
  <c r="I35" i="7"/>
  <c r="J35" i="7"/>
  <c r="K35" i="7"/>
  <c r="L35" i="7"/>
  <c r="I36" i="7"/>
  <c r="J36" i="7"/>
  <c r="K36" i="7"/>
  <c r="L36" i="7"/>
  <c r="I37" i="7"/>
  <c r="J37" i="7"/>
  <c r="K37" i="7"/>
  <c r="L37" i="7"/>
  <c r="I38" i="7"/>
  <c r="J38" i="7"/>
  <c r="K38" i="7"/>
  <c r="L38" i="7"/>
  <c r="I39" i="7"/>
  <c r="J39" i="7"/>
  <c r="K39" i="7"/>
  <c r="L39" i="7"/>
  <c r="I40" i="7"/>
  <c r="J40" i="7"/>
  <c r="K40" i="7"/>
  <c r="L40" i="7"/>
  <c r="I41" i="7"/>
  <c r="J41" i="7"/>
  <c r="K41" i="7"/>
  <c r="L41" i="7"/>
  <c r="I42" i="7"/>
  <c r="J42" i="7"/>
  <c r="K42" i="7"/>
  <c r="L42" i="7"/>
  <c r="I43" i="7"/>
  <c r="J43" i="7"/>
  <c r="K43" i="7"/>
  <c r="L43" i="7"/>
  <c r="I44" i="7"/>
  <c r="J44" i="7"/>
  <c r="K44" i="7"/>
  <c r="L44" i="7"/>
  <c r="I45" i="7"/>
  <c r="J45" i="7"/>
  <c r="K45" i="7"/>
  <c r="L45" i="7"/>
  <c r="I46" i="7"/>
  <c r="J46" i="7"/>
  <c r="K46" i="7"/>
  <c r="L46" i="7"/>
  <c r="I47" i="7"/>
  <c r="J47" i="7"/>
  <c r="K47" i="7"/>
  <c r="L47" i="7"/>
  <c r="I48" i="7"/>
  <c r="J48" i="7"/>
  <c r="K48" i="7"/>
  <c r="L48" i="7"/>
  <c r="I49" i="7"/>
  <c r="J49" i="7"/>
  <c r="K49" i="7"/>
  <c r="L49" i="7"/>
  <c r="I50" i="7"/>
  <c r="J50" i="7"/>
  <c r="K50" i="7"/>
  <c r="L50" i="7"/>
  <c r="I51" i="7"/>
  <c r="J51" i="7"/>
  <c r="K51" i="7"/>
  <c r="L51" i="7"/>
  <c r="I52" i="7"/>
  <c r="J52" i="7"/>
  <c r="K52" i="7"/>
  <c r="L52" i="7"/>
  <c r="I53" i="7"/>
  <c r="J53" i="7"/>
  <c r="K53" i="7"/>
  <c r="L53" i="7"/>
  <c r="I54" i="7"/>
  <c r="J54" i="7"/>
  <c r="K54" i="7"/>
  <c r="L54" i="7"/>
  <c r="I55" i="7"/>
  <c r="J55" i="7"/>
  <c r="K55" i="7"/>
  <c r="L55" i="7"/>
  <c r="I56" i="7"/>
  <c r="J56" i="7"/>
  <c r="K56" i="7"/>
  <c r="L56" i="7"/>
  <c r="I57" i="7"/>
  <c r="J57" i="7"/>
  <c r="K57" i="7"/>
  <c r="L57" i="7"/>
  <c r="I58" i="7"/>
  <c r="J58" i="7"/>
  <c r="K58" i="7"/>
  <c r="L58" i="7"/>
  <c r="I59" i="7"/>
  <c r="J59" i="7"/>
  <c r="K59" i="7"/>
  <c r="L59" i="7"/>
  <c r="I60" i="7"/>
  <c r="J60" i="7"/>
  <c r="K60" i="7"/>
  <c r="L60" i="7"/>
  <c r="I61" i="7"/>
  <c r="J61" i="7"/>
  <c r="K61" i="7"/>
  <c r="L61" i="7"/>
  <c r="I62" i="7"/>
  <c r="J62" i="7"/>
  <c r="K62" i="7"/>
  <c r="L62" i="7"/>
  <c r="I63" i="7"/>
  <c r="J63" i="7"/>
  <c r="K63" i="7"/>
  <c r="L63" i="7"/>
  <c r="I64" i="7"/>
  <c r="J64" i="7"/>
  <c r="K64" i="7"/>
  <c r="L64" i="7"/>
  <c r="I65" i="7"/>
  <c r="J65" i="7"/>
  <c r="K65" i="7"/>
  <c r="L65" i="7"/>
  <c r="I66" i="7"/>
  <c r="J66" i="7"/>
  <c r="K66" i="7"/>
  <c r="L66" i="7"/>
  <c r="I67" i="7"/>
  <c r="J67" i="7"/>
  <c r="K67" i="7"/>
  <c r="L67" i="7"/>
  <c r="I68" i="7"/>
  <c r="J68" i="7"/>
  <c r="K68" i="7"/>
  <c r="L68" i="7"/>
  <c r="I69" i="7"/>
  <c r="J69" i="7"/>
  <c r="K69" i="7"/>
  <c r="L69" i="7"/>
  <c r="I70" i="7"/>
  <c r="J70" i="7"/>
  <c r="K70" i="7"/>
  <c r="L70" i="7"/>
  <c r="I71" i="7"/>
  <c r="J71" i="7"/>
  <c r="K71" i="7"/>
  <c r="L71" i="7"/>
  <c r="I72" i="7"/>
  <c r="J72" i="7"/>
  <c r="K72" i="7"/>
  <c r="L72" i="7"/>
  <c r="I73" i="7"/>
  <c r="J73" i="7"/>
  <c r="K73" i="7"/>
  <c r="L73" i="7"/>
  <c r="I74" i="7"/>
  <c r="J74" i="7"/>
  <c r="K74" i="7"/>
  <c r="L74" i="7"/>
  <c r="I75" i="7"/>
  <c r="J75" i="7"/>
  <c r="K75" i="7"/>
  <c r="L75" i="7"/>
  <c r="I76" i="7"/>
  <c r="J76" i="7"/>
  <c r="K76" i="7"/>
  <c r="L76" i="7"/>
  <c r="I77" i="7"/>
  <c r="J77" i="7"/>
  <c r="K77" i="7"/>
  <c r="L77" i="7"/>
  <c r="L15" i="9"/>
  <c r="K15" i="9"/>
  <c r="J15" i="9"/>
  <c r="I15" i="9"/>
  <c r="L15" i="8"/>
  <c r="K15" i="8"/>
  <c r="J15" i="8"/>
  <c r="I15" i="8"/>
  <c r="L15" i="7"/>
  <c r="K15" i="7"/>
  <c r="J15" i="7"/>
  <c r="I15" i="7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L15" i="6"/>
  <c r="K15" i="6"/>
  <c r="J15" i="6"/>
  <c r="I15" i="6"/>
  <c r="I18" i="4"/>
  <c r="J18" i="4"/>
  <c r="K18" i="4"/>
  <c r="L18" i="4"/>
  <c r="I19" i="4"/>
  <c r="J19" i="4"/>
  <c r="K19" i="4"/>
  <c r="L19" i="4"/>
  <c r="I20" i="4"/>
  <c r="J20" i="4"/>
  <c r="K20" i="4"/>
  <c r="L20" i="4"/>
  <c r="I21" i="4"/>
  <c r="J21" i="4"/>
  <c r="K21" i="4"/>
  <c r="L21" i="4"/>
  <c r="I22" i="4"/>
  <c r="J22" i="4"/>
  <c r="K22" i="4"/>
  <c r="L22" i="4"/>
  <c r="I23" i="4"/>
  <c r="J23" i="4"/>
  <c r="K23" i="4"/>
  <c r="L23" i="4"/>
  <c r="I24" i="4"/>
  <c r="J24" i="4"/>
  <c r="K24" i="4"/>
  <c r="L24" i="4"/>
  <c r="I25" i="4"/>
  <c r="J25" i="4"/>
  <c r="K25" i="4"/>
  <c r="L25" i="4"/>
  <c r="I26" i="4"/>
  <c r="J26" i="4"/>
  <c r="K26" i="4"/>
  <c r="L26" i="4"/>
  <c r="I27" i="4"/>
  <c r="J27" i="4"/>
  <c r="K27" i="4"/>
  <c r="L27" i="4"/>
  <c r="I28" i="4"/>
  <c r="J28" i="4"/>
  <c r="K28" i="4"/>
  <c r="L28" i="4"/>
  <c r="I29" i="4"/>
  <c r="J29" i="4"/>
  <c r="K29" i="4"/>
  <c r="L29" i="4"/>
  <c r="I30" i="4"/>
  <c r="J30" i="4"/>
  <c r="K30" i="4"/>
  <c r="L30" i="4"/>
  <c r="I31" i="4"/>
  <c r="J31" i="4"/>
  <c r="K31" i="4"/>
  <c r="L31" i="4"/>
  <c r="I32" i="4"/>
  <c r="J32" i="4"/>
  <c r="K32" i="4"/>
  <c r="L32" i="4"/>
  <c r="I33" i="4"/>
  <c r="J33" i="4"/>
  <c r="K33" i="4"/>
  <c r="L33" i="4"/>
  <c r="I34" i="4"/>
  <c r="J34" i="4"/>
  <c r="K34" i="4"/>
  <c r="L34" i="4"/>
  <c r="I35" i="4"/>
  <c r="J35" i="4"/>
  <c r="K35" i="4"/>
  <c r="L35" i="4"/>
  <c r="I36" i="4"/>
  <c r="J36" i="4"/>
  <c r="K36" i="4"/>
  <c r="L36" i="4"/>
  <c r="I37" i="4"/>
  <c r="J37" i="4"/>
  <c r="K37" i="4"/>
  <c r="L37" i="4"/>
  <c r="I38" i="4"/>
  <c r="J38" i="4"/>
  <c r="K38" i="4"/>
  <c r="L38" i="4"/>
  <c r="I39" i="4"/>
  <c r="J39" i="4"/>
  <c r="K39" i="4"/>
  <c r="L39" i="4"/>
  <c r="I40" i="4"/>
  <c r="J40" i="4"/>
  <c r="K40" i="4"/>
  <c r="L40" i="4"/>
  <c r="I41" i="4"/>
  <c r="J41" i="4"/>
  <c r="K41" i="4"/>
  <c r="L41" i="4"/>
  <c r="I42" i="4"/>
  <c r="J42" i="4"/>
  <c r="K42" i="4"/>
  <c r="L42" i="4"/>
  <c r="I43" i="4"/>
  <c r="J43" i="4"/>
  <c r="K43" i="4"/>
  <c r="L43" i="4"/>
  <c r="I44" i="4"/>
  <c r="J44" i="4"/>
  <c r="K44" i="4"/>
  <c r="L44" i="4"/>
  <c r="I45" i="4"/>
  <c r="J45" i="4"/>
  <c r="K45" i="4"/>
  <c r="L45" i="4"/>
  <c r="I46" i="4"/>
  <c r="J46" i="4"/>
  <c r="K46" i="4"/>
  <c r="L46" i="4"/>
  <c r="I47" i="4"/>
  <c r="J47" i="4"/>
  <c r="K47" i="4"/>
  <c r="L47" i="4"/>
  <c r="I48" i="4"/>
  <c r="J48" i="4"/>
  <c r="K48" i="4"/>
  <c r="L48" i="4"/>
  <c r="I49" i="4"/>
  <c r="J49" i="4"/>
  <c r="K49" i="4"/>
  <c r="L49" i="4"/>
  <c r="I50" i="4"/>
  <c r="J50" i="4"/>
  <c r="K50" i="4"/>
  <c r="L50" i="4"/>
  <c r="I51" i="4"/>
  <c r="J51" i="4"/>
  <c r="K51" i="4"/>
  <c r="L51" i="4"/>
  <c r="I52" i="4"/>
  <c r="J52" i="4"/>
  <c r="K52" i="4"/>
  <c r="L52" i="4"/>
  <c r="I53" i="4"/>
  <c r="J53" i="4"/>
  <c r="K53" i="4"/>
  <c r="L53" i="4"/>
  <c r="L17" i="4"/>
  <c r="K17" i="4"/>
  <c r="J17" i="4"/>
  <c r="I17" i="4"/>
  <c r="I16" i="5"/>
  <c r="J16" i="5"/>
  <c r="K16" i="5"/>
  <c r="L16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I31" i="5"/>
  <c r="J31" i="5"/>
  <c r="K31" i="5"/>
  <c r="L31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I48" i="5"/>
  <c r="J48" i="5"/>
  <c r="K48" i="5"/>
  <c r="L48" i="5"/>
  <c r="I49" i="5"/>
  <c r="J49" i="5"/>
  <c r="K49" i="5"/>
  <c r="L49" i="5"/>
  <c r="I50" i="5"/>
  <c r="J50" i="5"/>
  <c r="K50" i="5"/>
  <c r="L50" i="5"/>
  <c r="I51" i="5"/>
  <c r="J51" i="5"/>
  <c r="K51" i="5"/>
  <c r="L51" i="5"/>
  <c r="L15" i="5"/>
  <c r="K15" i="5"/>
  <c r="J15" i="5"/>
  <c r="I15" i="5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L12" i="3"/>
  <c r="K12" i="3"/>
  <c r="J12" i="3"/>
  <c r="I12" i="3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G21" i="1"/>
  <c r="L16" i="2"/>
  <c r="K16" i="2"/>
  <c r="J16" i="2"/>
  <c r="I16" i="2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1" i="1"/>
  <c r="K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21" i="1"/>
</calcChain>
</file>

<file path=xl/sharedStrings.xml><?xml version="1.0" encoding="utf-8"?>
<sst xmlns="http://schemas.openxmlformats.org/spreadsheetml/2006/main" count="4625" uniqueCount="882">
  <si>
    <r>
      <t xml:space="preserve">Processo Nº: </t>
    </r>
    <r>
      <rPr>
        <b/>
        <sz val="8"/>
        <color indexed="8"/>
        <rFont val="Verdana"/>
        <family val="2"/>
      </rPr>
      <t xml:space="preserve">001708/2017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</si>
  <si>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SEÇÃO DE OBRAS E PROJETOS </t>
    </r>
  </si>
  <si>
    <t>Assunto</t>
  </si>
  <si>
    <t>I - Estudos Preliminares Fórum de Capanema - Reforma da Laje da CAE e troca do telhado</t>
  </si>
  <si>
    <t xml:space="preserve">II - Projeto Básico para contratação e reforma da laje e troca do telhado do Fórum Eleitoral de Capanema </t>
  </si>
  <si>
    <t>Classificação</t>
  </si>
  <si>
    <t>CONTRATAÇÃO SERVIÇO DE ENGENHARIA - OBRAS  REFORMA</t>
  </si>
  <si>
    <t>Fase Atual</t>
  </si>
  <si>
    <t xml:space="preserve">PARA CIÊNCIA </t>
  </si>
  <si>
    <t>Situação Atual</t>
  </si>
  <si>
    <t>Processo Apensados</t>
  </si>
  <si>
    <t xml:space="preserve">015978/2016, 009924/2017 </t>
  </si>
  <si>
    <t>Processo Anexados</t>
  </si>
  <si>
    <t xml:space="preserve">011628/2017 </t>
  </si>
  <si>
    <t>Movimentações deste Processo</t>
  </si>
  <si>
    <r>
      <t> </t>
    </r>
    <r>
      <rPr>
        <sz val="8"/>
        <color indexed="55"/>
        <rFont val="Verdana"/>
        <family val="2"/>
      </rPr>
      <t>Total: 124</t>
    </r>
  </si>
  <si>
    <t> Página 1 de 1 </t>
  </si>
  <si>
    <t>Localização</t>
  </si>
  <si>
    <t>Data de Chegada</t>
  </si>
  <si>
    <t>Data de Saída</t>
  </si>
  <si>
    <t>Duração</t>
  </si>
  <si>
    <t>Finalidade</t>
  </si>
  <si>
    <t>1ª) SOP  </t>
  </si>
  <si>
    <t>-</t>
  </si>
  <si>
    <t>&lt; 1 dia</t>
  </si>
  <si>
    <t>2ª) CIP  </t>
  </si>
  <si>
    <t>Para apreciação</t>
  </si>
  <si>
    <t>3ª) SECGS  </t>
  </si>
  <si>
    <t>Para análise.</t>
  </si>
  <si>
    <t>4ª) DG  </t>
  </si>
  <si>
    <t>2 dias</t>
  </si>
  <si>
    <t>análise</t>
  </si>
  <si>
    <t>5ª) SECGS  </t>
  </si>
  <si>
    <t>6ª) PRESID  </t>
  </si>
  <si>
    <t>4 dias</t>
  </si>
  <si>
    <t>7ª) DG  </t>
  </si>
  <si>
    <t>Conclusão de trâmite colaborativo</t>
  </si>
  <si>
    <t>8ª) SECGS  </t>
  </si>
  <si>
    <t>Para as providências, conforme r. despacho da Presidência (doc. nº 24199/2017).</t>
  </si>
  <si>
    <t>9ª) SOP  </t>
  </si>
  <si>
    <t>1 dia</t>
  </si>
  <si>
    <t>Para informar, com brevidade, sobre a vistoria realizada e serviÃ§os que serÃ£o necessÃ¡rios, a fim de</t>
  </si>
  <si>
    <t>10ª) 107ZE  </t>
  </si>
  <si>
    <t>Para ciência e providências</t>
  </si>
  <si>
    <t>11ª) SOP  </t>
  </si>
  <si>
    <t>16 dias</t>
  </si>
  <si>
    <t>Providências tomadas</t>
  </si>
  <si>
    <t>12ª) SECGS  </t>
  </si>
  <si>
    <t>13ª) CIP  </t>
  </si>
  <si>
    <t>14ª) SOP  </t>
  </si>
  <si>
    <t>23 dias</t>
  </si>
  <si>
    <t>15ª) CIP  </t>
  </si>
  <si>
    <t>Para apreciaÃ§Ã£o superior</t>
  </si>
  <si>
    <t>16ª) SECGS  </t>
  </si>
  <si>
    <t>Para apreciação quanto a elaboração Projeto Básico.</t>
  </si>
  <si>
    <t>17ª) DG  </t>
  </si>
  <si>
    <t>Sra. Diretora, considerando a situação atual do fórum de Capanema, que não poderá ser liberado</t>
  </si>
  <si>
    <t>18ª) SECGA  </t>
  </si>
  <si>
    <t>para as demais providências</t>
  </si>
  <si>
    <t>19ª) SECGS  </t>
  </si>
  <si>
    <t>Com a anuência da Direção Geral exarada no doc. 054018, retorno o PAD a essa Secretaria para elabor</t>
  </si>
  <si>
    <t>20ª) CIP  </t>
  </si>
  <si>
    <t>Para promover estudos preliminares e projeto básico para CAE de Capanema - PR</t>
  </si>
  <si>
    <t>21ª) SOP  </t>
  </si>
  <si>
    <t>Para elaboração do Projeto Básico.</t>
  </si>
  <si>
    <t>22ª) CIP  </t>
  </si>
  <si>
    <t>23ª) SECGS  </t>
  </si>
  <si>
    <t>Para apreciação superior quanto a licitação de empresa de reforma.</t>
  </si>
  <si>
    <t>24ª) SPO  </t>
  </si>
  <si>
    <t>Solicitamos anÃ¡lise quanto Ã  obtenÃ§Ã£o de disponibilidade orÃ§amentÃ¡ria na medida em que nÃ£o houve pre</t>
  </si>
  <si>
    <t>25ª) CO  </t>
  </si>
  <si>
    <t>Com a informação de disponibilidade</t>
  </si>
  <si>
    <t>26ª) SECOFC  </t>
  </si>
  <si>
    <t>Para ciências e encaminhamento.</t>
  </si>
  <si>
    <t>27ª) DG  </t>
  </si>
  <si>
    <t>Informo que há disponibilidade orçamentária, no entanto em face do valor orçado, o que poderá compro</t>
  </si>
  <si>
    <t>28ª) SOP  </t>
  </si>
  <si>
    <t>para reavaliar</t>
  </si>
  <si>
    <t>29ª) LEANDRO.SOPCHAKI  </t>
  </si>
  <si>
    <t>Para informar se hÃ¡ como reaproveitar</t>
  </si>
  <si>
    <t>30ª) SOP  </t>
  </si>
  <si>
    <t>COM AS INFORMAÇÕES SOLICITADAS</t>
  </si>
  <si>
    <t>31ª) CIP  </t>
  </si>
  <si>
    <t>Com as informaÃ§Ãµes solicitadas</t>
  </si>
  <si>
    <t>32ª) SECGS  </t>
  </si>
  <si>
    <t>Para ciência e encaminhamento.</t>
  </si>
  <si>
    <t>33ª) DG  </t>
  </si>
  <si>
    <t>Sra Diretora, conforme opiniÃ£o tÃ©cnica fundamentada do engenheiro contratado deste TRE, relatÃ³rio do</t>
  </si>
  <si>
    <t>34ª) SECOFC  </t>
  </si>
  <si>
    <t>para informar disponibilidade orçamentária.</t>
  </si>
  <si>
    <t>35ª) CO  </t>
  </si>
  <si>
    <t>5 dias</t>
  </si>
  <si>
    <t>Para informação de disponibilidade orçamentária</t>
  </si>
  <si>
    <t>36ª) SPO  </t>
  </si>
  <si>
    <t>Para informar disponibilidade orçamentária.</t>
  </si>
  <si>
    <t>37ª) CO  </t>
  </si>
  <si>
    <t>Com a informação de disponibilidade.</t>
  </si>
  <si>
    <t>38ª) SECOFC  </t>
  </si>
  <si>
    <t>39ª) CLC  </t>
  </si>
  <si>
    <t>Para demais providências</t>
  </si>
  <si>
    <t>40ª) SC  </t>
  </si>
  <si>
    <t>Para elaborar Termo de Abertura de Licitação.</t>
  </si>
  <si>
    <t>41ª) CLC  </t>
  </si>
  <si>
    <t>Ã COORDENADORIA DE LICITAÃÃES E CONTRATOS</t>
  </si>
  <si>
    <t>42ª) CIP  </t>
  </si>
  <si>
    <t>3 dias</t>
  </si>
  <si>
    <t>Tendo em vista a sugestÃ£o da Secretaria de GestÃ£o de ServiÃ§os (Doc. 63482/2017), solicito verificar</t>
  </si>
  <si>
    <t>43ª) CLC  </t>
  </si>
  <si>
    <t>7 dias</t>
  </si>
  <si>
    <t>Com a informação solicitada.</t>
  </si>
  <si>
    <t>44ª) SECOFC  </t>
  </si>
  <si>
    <t>solicito reforçar disponibilidade orçamentária</t>
  </si>
  <si>
    <t>45ª) CO  </t>
  </si>
  <si>
    <t>Para complementação na disponibilidade orçamentária informada</t>
  </si>
  <si>
    <t>46ª) SPO  </t>
  </si>
  <si>
    <t>Para reforço na disponibilidade orçamentária informada.</t>
  </si>
  <si>
    <t>47ª) CO  </t>
  </si>
  <si>
    <t>Com o reforço do pré-empenho.</t>
  </si>
  <si>
    <t>48ª) SECOFC  </t>
  </si>
  <si>
    <t>49ª) CLC  </t>
  </si>
  <si>
    <t>Com informação de disponibilidade orçamentária, para demais providências.</t>
  </si>
  <si>
    <t>50ª) SC  </t>
  </si>
  <si>
    <t>51ª) CLC  </t>
  </si>
  <si>
    <t>Com termo de abertura de licitação</t>
  </si>
  <si>
    <t>52ª) SECGA  </t>
  </si>
  <si>
    <t>Para análise e autorização.</t>
  </si>
  <si>
    <t>53ª) SECGS  </t>
  </si>
  <si>
    <t>Para informar.</t>
  </si>
  <si>
    <t>54ª) SECGA  </t>
  </si>
  <si>
    <t>Considerando o valor da contrataÃ§Ã£o, o qual Ã© muito provÃ¡vel permanecer acima de 80 mil, deverÃ¡ ser</t>
  </si>
  <si>
    <t>55ª) CLC  </t>
  </si>
  <si>
    <t>De acordo.</t>
  </si>
  <si>
    <t>56ª) SLIC  </t>
  </si>
  <si>
    <t>12 dias</t>
  </si>
  <si>
    <t>Para elaborar minuta do Edital.</t>
  </si>
  <si>
    <t>57ª) SCON  </t>
  </si>
  <si>
    <t>Para elaborar minuta do contrato.</t>
  </si>
  <si>
    <t>58ª) SLIC  </t>
  </si>
  <si>
    <t>Elaborada minutas do contrato item 01 reforma, item 02 pintura.</t>
  </si>
  <si>
    <t>59ª) CLC  </t>
  </si>
  <si>
    <t>Para análise da minuta do edital e anexos.</t>
  </si>
  <si>
    <t>60ª) SECGA  </t>
  </si>
  <si>
    <t>Submetemos à apreciação superior.</t>
  </si>
  <si>
    <t>61ª) CPL  </t>
  </si>
  <si>
    <t>De acordo com a minuta do edital e seus anexos. Segue para análise dessa CPL e demais encaminhamen</t>
  </si>
  <si>
    <t>62ª) ASSDG  </t>
  </si>
  <si>
    <t>Para análise e aprovação</t>
  </si>
  <si>
    <t>63ª) DG  </t>
  </si>
  <si>
    <t>Para os devidos fins.</t>
  </si>
  <si>
    <t>64ª) SLIC  </t>
  </si>
  <si>
    <t>para publicação do edital</t>
  </si>
  <si>
    <t>65ª) CPL  </t>
  </si>
  <si>
    <t>Para assinatura.</t>
  </si>
  <si>
    <t>66ª) SLIC  </t>
  </si>
  <si>
    <t>Edital assinado.</t>
  </si>
  <si>
    <t>67ª) CPL  </t>
  </si>
  <si>
    <t>19 dias</t>
  </si>
  <si>
    <t>Para aguardar a abertura do certame.</t>
  </si>
  <si>
    <t>68ª) ASSDG  </t>
  </si>
  <si>
    <t>Para análise e homologação.</t>
  </si>
  <si>
    <t>69ª) DG  </t>
  </si>
  <si>
    <t>Para apreciação.</t>
  </si>
  <si>
    <t>70ª) COC  </t>
  </si>
  <si>
    <t>Para empenhar.</t>
  </si>
  <si>
    <t>17 dias</t>
  </si>
  <si>
    <t>9ª) CIP  </t>
  </si>
  <si>
    <t>10ª) SOP  </t>
  </si>
  <si>
    <t>Para análise e encaminhamento.</t>
  </si>
  <si>
    <t>Para os procedimentos necessários a contratação.</t>
  </si>
  <si>
    <t>22ª) CLC  </t>
  </si>
  <si>
    <t>24ª) CLC  </t>
  </si>
  <si>
    <t>6 dias</t>
  </si>
  <si>
    <t>Para análise da minuta do edital e seus anexos.</t>
  </si>
  <si>
    <t>30ª) CPL  </t>
  </si>
  <si>
    <t>Para análise e aprovação.</t>
  </si>
  <si>
    <t>À Seção de Licitações.</t>
  </si>
  <si>
    <t>34ª) CPL  </t>
  </si>
  <si>
    <r>
      <t xml:space="preserve">Processo Nº: </t>
    </r>
    <r>
      <rPr>
        <b/>
        <sz val="8"/>
        <color indexed="8"/>
        <rFont val="Verdana"/>
        <family val="2"/>
      </rPr>
      <t xml:space="preserve">006785/2017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</si>
  <si>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SEÇÃO DE MANUTENÇÃO DE IMÓVEIS DO INTERIOR </t>
    </r>
  </si>
  <si>
    <t>I - Estudo Técnico Preliminar para registro de preços dos serviços de pintura para os fóruns eleitorais do interior.</t>
  </si>
  <si>
    <t xml:space="preserve">II - Projeto Básico para contratação dos serviços de pintura para os fóruns eleitorais do interior através de registro de preços. </t>
  </si>
  <si>
    <t>CONVÊNIOS/ACORDOS REGISTRO DE PREÇOS </t>
  </si>
  <si>
    <r>
      <t> </t>
    </r>
    <r>
      <rPr>
        <sz val="8"/>
        <color indexed="55"/>
        <rFont val="Verdana"/>
        <family val="2"/>
      </rPr>
      <t>Total: 89</t>
    </r>
  </si>
  <si>
    <t>2ª) SECGS  </t>
  </si>
  <si>
    <t>3ª) CIP  </t>
  </si>
  <si>
    <t>9 dias</t>
  </si>
  <si>
    <t>4ª) SOP  </t>
  </si>
  <si>
    <t>5ª) CIP  </t>
  </si>
  <si>
    <t>6ª) SOP  </t>
  </si>
  <si>
    <t>Para realizar adequações ao projeto básico.</t>
  </si>
  <si>
    <t>7ª) CIP  </t>
  </si>
  <si>
    <t>10 dias</t>
  </si>
  <si>
    <t>Para encaminhamento da contratação.</t>
  </si>
  <si>
    <t>ADEQUAR</t>
  </si>
  <si>
    <t>Para alterações do projeto básico.</t>
  </si>
  <si>
    <t>11ª) SECGS  </t>
  </si>
  <si>
    <t>Para apreciação superior</t>
  </si>
  <si>
    <t>12ª) SECGA  </t>
  </si>
  <si>
    <t>Para os procedimentos necessários à licitação por RP, conforme projeto básico e anexos.</t>
  </si>
  <si>
    <t>13ª) CLC  </t>
  </si>
  <si>
    <t>Para as providências de praxe.</t>
  </si>
  <si>
    <t>14ª) SLIC  </t>
  </si>
  <si>
    <t>Para análise do Projeto Básico.</t>
  </si>
  <si>
    <t>15ª) CLC  </t>
  </si>
  <si>
    <t>Com o Projeto Básico analisado.</t>
  </si>
  <si>
    <t>16ª) SC  </t>
  </si>
  <si>
    <t>17ª) CLC  </t>
  </si>
  <si>
    <t>Segue termo de abertura de licitação - RP no doc 130266/2017.</t>
  </si>
  <si>
    <t>Para análise e designação de gestores/fiscais do contrato.</t>
  </si>
  <si>
    <t>19ª) DG  </t>
  </si>
  <si>
    <t>Submeto à autorização dessa Direção Geral.</t>
  </si>
  <si>
    <t>20ª) CLC  </t>
  </si>
  <si>
    <t>Para continuidade na contratação.</t>
  </si>
  <si>
    <t>21ª) SLIC  </t>
  </si>
  <si>
    <t>Para divulgação da IRP e elaboração da minuta do Edital.</t>
  </si>
  <si>
    <t>23ª) SLIC  </t>
  </si>
  <si>
    <t>A pedido.</t>
  </si>
  <si>
    <t>25ª) SECGA  </t>
  </si>
  <si>
    <t>Segue para análise e encaminhamento.</t>
  </si>
  <si>
    <t>26ª) CPL  </t>
  </si>
  <si>
    <t>27ª) ASSDG  </t>
  </si>
  <si>
    <t>28ª) DG  </t>
  </si>
  <si>
    <t>29ª) SLIC  </t>
  </si>
  <si>
    <t>Para publicação do edital</t>
  </si>
  <si>
    <t>31ª) SLIC  </t>
  </si>
  <si>
    <t>32ª) CPL  </t>
  </si>
  <si>
    <t>33ª) SMIC  </t>
  </si>
  <si>
    <t>Para manifestação.</t>
  </si>
  <si>
    <t>34ª) SOP  </t>
  </si>
  <si>
    <t>35ª) CPL  </t>
  </si>
  <si>
    <t>8 dias</t>
  </si>
  <si>
    <t>36ª) Henry  </t>
  </si>
  <si>
    <t>Para reanálise, tendo em vista que os valores ofertados em cada item não coincidem com o valor total</t>
  </si>
  <si>
    <t>37ª) CPL  </t>
  </si>
  <si>
    <t>20 dias</t>
  </si>
  <si>
    <t>Análise de planilhas</t>
  </si>
  <si>
    <t>38ª) ASSDG  </t>
  </si>
  <si>
    <t>39ª) DG  </t>
  </si>
  <si>
    <t>40ª) CPL  </t>
  </si>
  <si>
    <t>Para dar continuidade.</t>
  </si>
  <si>
    <t>41ª) ASSDG  </t>
  </si>
  <si>
    <t>Para análise e homologação e adjudicação do lote 7</t>
  </si>
  <si>
    <t>42ª) DG  </t>
  </si>
  <si>
    <t>43ª) SMIN  </t>
  </si>
  <si>
    <t>Para anexar as atas de registro de preços</t>
  </si>
  <si>
    <t>44ª) DG  </t>
  </si>
  <si>
    <t>45ª) CPL  </t>
  </si>
  <si>
    <t>Ata assinada.</t>
  </si>
  <si>
    <t>46ª) CMP  </t>
  </si>
  <si>
    <t>Registrada vigência segue para publicação.</t>
  </si>
  <si>
    <t>47ª) SMIN  </t>
  </si>
  <si>
    <t>Realizada a publicação no Portal da Transparência.</t>
  </si>
  <si>
    <t>48ª) SPO  </t>
  </si>
  <si>
    <t>Para disponibilidade orçamentária.</t>
  </si>
  <si>
    <t>49ª) COC  </t>
  </si>
  <si>
    <t>50ª) GABCOC  </t>
  </si>
  <si>
    <t>Para emissão das NE.</t>
  </si>
  <si>
    <t>1ª) SAPRE  </t>
  </si>
  <si>
    <t>25 dias</t>
  </si>
  <si>
    <t>4ª) SAPRE  </t>
  </si>
  <si>
    <t>11 dias</t>
  </si>
  <si>
    <t>Com o projeto retificado</t>
  </si>
  <si>
    <t>6ª) SECGS  </t>
  </si>
  <si>
    <t>Para apreciação superior quanto a licitação de empresa de serviços de limpeza.</t>
  </si>
  <si>
    <t>7ª) SECGA  </t>
  </si>
  <si>
    <t>Segue o projeto bÃ¡sico para os procedimentos necessÃ¡rios Ã  licitaÃ§Ã£o, incluindo obtenÃ§Ã£o de orÃ§ament</t>
  </si>
  <si>
    <t>8ª) CLC  </t>
  </si>
  <si>
    <t>para anexar as planilhas paradigmas em branco conforme a última contratação adequando-se a carga horária e submete-se a sof para análise e ratificação das mesmas.</t>
  </si>
  <si>
    <t>9ª) SC  </t>
  </si>
  <si>
    <t>34 dias</t>
  </si>
  <si>
    <t>Para orçar para contratação de serviços de limpeza terceirizada para Fóruns Eleitorais.</t>
  </si>
  <si>
    <t>10ª) CLC  </t>
  </si>
  <si>
    <t>Planilha Resumo de Preços</t>
  </si>
  <si>
    <t>11ª) SPO  </t>
  </si>
  <si>
    <t>12ª) CO  </t>
  </si>
  <si>
    <t>13ª) SECOFC  </t>
  </si>
  <si>
    <t>14ª) CLC  </t>
  </si>
  <si>
    <t>15ª) SC  </t>
  </si>
  <si>
    <t>Para emitir Termo de Abertura de Licitação.</t>
  </si>
  <si>
    <t>16ª) CLC  </t>
  </si>
  <si>
    <t>Segue no documento 90560/2017 o Termo de Abertura de LicitaÃ§Ã£o</t>
  </si>
  <si>
    <t>17ª) SECGA  </t>
  </si>
  <si>
    <t>Para análise, autorização e demais providências.</t>
  </si>
  <si>
    <t>18ª) CLC  </t>
  </si>
  <si>
    <t>Para seguimento.</t>
  </si>
  <si>
    <t>19ª) SLIC  </t>
  </si>
  <si>
    <t>15 dias</t>
  </si>
  <si>
    <t>Para elaborar minuta do Contrato.</t>
  </si>
  <si>
    <t>20ª) SAPRE  </t>
  </si>
  <si>
    <t>14 dias</t>
  </si>
  <si>
    <t>Ã pedido.</t>
  </si>
  <si>
    <t>21ª) CLC  </t>
  </si>
  <si>
    <t>Em devolução</t>
  </si>
  <si>
    <t>22ª) SGEC  </t>
  </si>
  <si>
    <t>Para revisar planilha estimativa de preços.</t>
  </si>
  <si>
    <t>23ª) COC  </t>
  </si>
  <si>
    <t>Com as planilhas (em documento e em minuta).</t>
  </si>
  <si>
    <t>24ª) SGEC  </t>
  </si>
  <si>
    <t>A pedido</t>
  </si>
  <si>
    <t>25ª) COC  </t>
  </si>
  <si>
    <t>27ª) CLC  </t>
  </si>
  <si>
    <t>Para conhecimento.</t>
  </si>
  <si>
    <t>28ª) SC  </t>
  </si>
  <si>
    <t>Segue para realizar pesquisa de preços quanto aos insumos.</t>
  </si>
  <si>
    <t>29ª) CLC  </t>
  </si>
  <si>
    <t>Encaminha planilha de custos atualizada.</t>
  </si>
  <si>
    <t>30ª) SPO  </t>
  </si>
  <si>
    <t>31ª) COC  </t>
  </si>
  <si>
    <t>Com o pré-empenho.</t>
  </si>
  <si>
    <t>32ª) SECOFC  </t>
  </si>
  <si>
    <t>33ª) CLC  </t>
  </si>
  <si>
    <t>34ª) SC  </t>
  </si>
  <si>
    <t>35ª) CLC  </t>
  </si>
  <si>
    <t>Com o termo de abertura de licitação.</t>
  </si>
  <si>
    <t>36ª) SGEC  </t>
  </si>
  <si>
    <t>37ª) SC  </t>
  </si>
  <si>
    <t>Para ciência e ratificação.</t>
  </si>
  <si>
    <t>38ª) CLC  </t>
  </si>
  <si>
    <t>Com o termo de abertura de licitação readequado.</t>
  </si>
  <si>
    <t>39ª) SECGA  </t>
  </si>
  <si>
    <t>Segue para autorização e designação gestores/fiscais.</t>
  </si>
  <si>
    <t>40ª) CLC  </t>
  </si>
  <si>
    <t>Para elaboração da minuta do edital</t>
  </si>
  <si>
    <t>41ª) SLIC  </t>
  </si>
  <si>
    <t>Para elaborar minuta do Edital de Licitação na modalidade Pregão Eletrônico.</t>
  </si>
  <si>
    <t>42ª) SCON  </t>
  </si>
  <si>
    <t>Para elaborar a minuta do contrato (Anexo IX).</t>
  </si>
  <si>
    <t>43ª) SLIC  </t>
  </si>
  <si>
    <t>Elaborada minuta do contrato,</t>
  </si>
  <si>
    <t>44ª) SGEC  </t>
  </si>
  <si>
    <t>Para adequar a planilha paradigma.</t>
  </si>
  <si>
    <t>45ª) SLIC  </t>
  </si>
  <si>
    <t>Em devolução. Com a planilha substituída.</t>
  </si>
  <si>
    <t>46ª) CLC  </t>
  </si>
  <si>
    <t>47ª) SECGA  </t>
  </si>
  <si>
    <t>48ª) CPL  </t>
  </si>
  <si>
    <t>49ª) ASSDG  </t>
  </si>
  <si>
    <t>50ª) DG  </t>
  </si>
  <si>
    <t>51ª) SLIC  </t>
  </si>
  <si>
    <t>52ª) CPL  </t>
  </si>
  <si>
    <t>Para assinatura do edital e seus anexos.</t>
  </si>
  <si>
    <t>53ª) SLIC  </t>
  </si>
  <si>
    <t>54ª) CPL  </t>
  </si>
  <si>
    <t>Para os procedimentos relativos à faxe externa do certame.</t>
  </si>
  <si>
    <t>55ª) ASSDG  </t>
  </si>
  <si>
    <t>Para conhecimento, e se de acordo, ratificação.</t>
  </si>
  <si>
    <t>56ª) DG  </t>
  </si>
  <si>
    <t>57ª) CPL  </t>
  </si>
  <si>
    <t>58ª) ASSDG  </t>
  </si>
  <si>
    <t>59ª) DG  </t>
  </si>
  <si>
    <t>60ª) COC  </t>
  </si>
  <si>
    <t>para emissão de nota de empenho</t>
  </si>
  <si>
    <t>61ª) GABCOC  </t>
  </si>
  <si>
    <t>Para emissão de nota de empenho.</t>
  </si>
  <si>
    <t>62ª) SECOFC  </t>
  </si>
  <si>
    <t>63ª) GABCOC  </t>
  </si>
  <si>
    <t>64ª) DG  </t>
  </si>
  <si>
    <t>65ª) GABCOC  </t>
  </si>
  <si>
    <t>66ª) SGEC  </t>
  </si>
  <si>
    <t>Para registro.</t>
  </si>
  <si>
    <t>67ª) SEO  </t>
  </si>
  <si>
    <t>Para registros.</t>
  </si>
  <si>
    <t>68ª) SCON  </t>
  </si>
  <si>
    <t>Para formalização</t>
  </si>
  <si>
    <t>69ª) CLC  </t>
  </si>
  <si>
    <t>Concluídos os procedimentos referentes ao Contrato nº 104/2017.</t>
  </si>
  <si>
    <r>
      <t xml:space="preserve">Processo Nº: </t>
    </r>
    <r>
      <rPr>
        <b/>
        <sz val="8"/>
        <color indexed="8"/>
        <rFont val="Verdana"/>
        <family val="2"/>
      </rPr>
      <t xml:space="preserve">003858/2017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</si>
  <si>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SEÇÃO DE CONTRATOS </t>
    </r>
  </si>
  <si>
    <t xml:space="preserve">Contratação de serviço de manutenção de jardim para 30 Fóruns Eleitorais do Interior </t>
  </si>
  <si>
    <t>CONTRATAÇÃO SERVIÇO DE MANUTENÇÃO PREDIAL  JARDINAGEM - CAPITAL/INTERIOR</t>
  </si>
  <si>
    <t xml:space="preserve">AGUARDANDO ASSINATURA DO FORNECEDOR </t>
  </si>
  <si>
    <t xml:space="preserve">016385/2017, 016401/2017, 016412/2017, 016413/2017, 016414/2017, 016415/2017, 016417/2017, 016418/2017, 016419/2017, 016420/2017, 016421/2017, 016423/2017, 016424/2017, 016425/2017, 016426/2017, 016427/2017, 016428/2017, 016429/2017, 016433/2017, 016434/2017, 016435/2017, 016436/2017, 016437/2017, 016439/2017, 016440/2017, 016441/2017, 016442/2017, 016443/2017, 016444/2017 </t>
  </si>
  <si>
    <r>
      <t> </t>
    </r>
    <r>
      <rPr>
        <sz val="8"/>
        <color indexed="55"/>
        <rFont val="Verdana"/>
        <family val="2"/>
      </rPr>
      <t>Total: 42</t>
    </r>
  </si>
  <si>
    <t>Com informações.</t>
  </si>
  <si>
    <t>6ª) SAPRE  </t>
  </si>
  <si>
    <t>62 dias</t>
  </si>
  <si>
    <t>Com a minuta do projeto bÃ¡sico com itens a verificar.</t>
  </si>
  <si>
    <t>7ª) SECGS  </t>
  </si>
  <si>
    <t>8ª) SECGA  </t>
  </si>
  <si>
    <t>À SECGA: para os trâmites necessários à contratação.</t>
  </si>
  <si>
    <t>9ª) CLC  </t>
  </si>
  <si>
    <t>Para providências com vistas ao processo de licitatório.</t>
  </si>
  <si>
    <t>10ª) SLIC  </t>
  </si>
  <si>
    <t>11ª) SC  </t>
  </si>
  <si>
    <t>63 dias</t>
  </si>
  <si>
    <t>12ª) CLC  </t>
  </si>
  <si>
    <t>13ª) SPO  </t>
  </si>
  <si>
    <t>14ª) COC  </t>
  </si>
  <si>
    <t>15ª) SECOFC  </t>
  </si>
  <si>
    <t>17ª) SC  </t>
  </si>
  <si>
    <t>21 dias</t>
  </si>
  <si>
    <t>Senhora Coordenadora:</t>
  </si>
  <si>
    <t>19ª) SECGA  </t>
  </si>
  <si>
    <t>Para autorizar a Abertura de Licitação.</t>
  </si>
  <si>
    <t>Para elaboração da minuta do edital.</t>
  </si>
  <si>
    <t>Para elaborar minuta do Edital de Licitação.</t>
  </si>
  <si>
    <t>22ª) SCON  </t>
  </si>
  <si>
    <t>Para elaboração da minuta contratual, Anexo IV.</t>
  </si>
  <si>
    <t>Anexada minuta do Contrato. Após, à CLC, para análise.</t>
  </si>
  <si>
    <t>Para análise e encaminhamento do edital e seus anexos.</t>
  </si>
  <si>
    <t>Submetemos à apreciação superior as minutas do edital de licitação, do contrato e seus anexos.</t>
  </si>
  <si>
    <t>análise da minuta do edital e anexos</t>
  </si>
  <si>
    <t>Edital e anexos para assinatura</t>
  </si>
  <si>
    <t>Para procedimentos relativos à fase externa da licitação</t>
  </si>
  <si>
    <t>33ª) ASSDG  </t>
  </si>
  <si>
    <t>34ª) DG  </t>
  </si>
  <si>
    <t>35ª) ASSDG  </t>
  </si>
  <si>
    <t>em devolução</t>
  </si>
  <si>
    <t>36ª) DG  </t>
  </si>
  <si>
    <t>37ª) COC  </t>
  </si>
  <si>
    <t>para empenhar</t>
  </si>
  <si>
    <r>
      <t xml:space="preserve">Processo Nº: </t>
    </r>
    <r>
      <rPr>
        <b/>
        <sz val="8"/>
        <color indexed="8"/>
        <rFont val="Verdana"/>
        <family val="2"/>
      </rPr>
      <t xml:space="preserve">002255/2017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</si>
  <si>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COORDENADORIA DE ORÇAMENTO E CUSTOS </t>
    </r>
  </si>
  <si>
    <t xml:space="preserve">Solicitação de contratação de serviços de limpeza para Fóruns e Cartórios do interior para o Pólo 1 - Curitiba. </t>
  </si>
  <si>
    <t>CONTRATAÇÃO SERVIÇO DE MANUTENÇÃO PREDIAL  LIMPEZA PREDIAL CAPITAL/INTERIOR</t>
  </si>
  <si>
    <t xml:space="preserve">DISPONIBILIDADE ORÇAMENTÁRIA </t>
  </si>
  <si>
    <r>
      <t xml:space="preserve">Processo Nº: </t>
    </r>
    <r>
      <rPr>
        <b/>
        <sz val="8"/>
        <color indexed="8"/>
        <rFont val="Verdana"/>
        <family val="2"/>
      </rPr>
      <t xml:space="preserve">009991/2017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</si>
  <si>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GABINETE DA COORDENADORIA DE ORÇAMENTO E CUSTOS </t>
    </r>
  </si>
  <si>
    <t xml:space="preserve">CONTRATAÇÃO DE EMPRESA ESPECIALIZADA NA PRESTAÇÃO DE SERVIÇOS DE MANUTENÇÃO PREVENTIVA E CORRETIVA DE ELEVADORES - ELEVADOR MARCA KONE </t>
  </si>
  <si>
    <t>CONTRATAÇÃO SERVIÇO DE MANUTENÇÃO PREDIAL  ELEVADOR</t>
  </si>
  <si>
    <t xml:space="preserve">AGUARDANDO ASSINATURA DA NOTA DE EMPENHO </t>
  </si>
  <si>
    <r>
      <t> </t>
    </r>
    <r>
      <rPr>
        <sz val="8"/>
        <color indexed="55"/>
        <rFont val="Verdana"/>
        <family val="2"/>
      </rPr>
      <t>Total: 71</t>
    </r>
  </si>
  <si>
    <t>1ª) SMIC  </t>
  </si>
  <si>
    <t>18 dias</t>
  </si>
  <si>
    <t>4ª) SMIC  </t>
  </si>
  <si>
    <t>Para ciência e encaminhamentos que julgar pertinente.</t>
  </si>
  <si>
    <t>Solicitamos os procedimentos necessários à contratação, conforme projeto básico anexo.</t>
  </si>
  <si>
    <t>Para procedimentos de contratações.</t>
  </si>
  <si>
    <t>37 dias</t>
  </si>
  <si>
    <t>Para orçar.</t>
  </si>
  <si>
    <t>Encaminha cotação de preços</t>
  </si>
  <si>
    <t>12ª) COC  </t>
  </si>
  <si>
    <t>14ª) SECGA  </t>
  </si>
  <si>
    <t>Para os trâmites necessários para licitação do objeto solicitado pela SMIC.</t>
  </si>
  <si>
    <t>Para elaborar o Termo de Abertura de Licitação.</t>
  </si>
  <si>
    <t>Encaminha Termo de Abertura de Licitação</t>
  </si>
  <si>
    <t>Para autorizar o Termo de Abertura de Licitação n° 111/2017.</t>
  </si>
  <si>
    <t>19ª) CLC  </t>
  </si>
  <si>
    <t>20ª) SLIC  </t>
  </si>
  <si>
    <t>21ª) SCON  </t>
  </si>
  <si>
    <t>Para elaborar a minuta do contrato (anexo V).</t>
  </si>
  <si>
    <t>22ª) SLIC  </t>
  </si>
  <si>
    <t>Elaborada minuta do contrato anexo V.</t>
  </si>
  <si>
    <t>23ª) CLC  </t>
  </si>
  <si>
    <t>24ª) SECGA  </t>
  </si>
  <si>
    <t>À apreciação superior.</t>
  </si>
  <si>
    <t>25ª) CLC  </t>
  </si>
  <si>
    <t>De acordo com a minuta do edital e seus anexos. segue para análise dessa CPL e demais encaminhamen</t>
  </si>
  <si>
    <t>Para análise da minuta do Edital e anexos.</t>
  </si>
  <si>
    <t>para análise e aprovação.</t>
  </si>
  <si>
    <t>Autorização</t>
  </si>
  <si>
    <t>Em devolução, solicito tornar sem efeito o doc. 235440/2017.</t>
  </si>
  <si>
    <t>PARA EMPENHAR</t>
  </si>
  <si>
    <r>
      <t xml:space="preserve">Processo Nº: </t>
    </r>
    <r>
      <rPr>
        <b/>
        <sz val="8"/>
        <color indexed="8"/>
        <rFont val="Verdana"/>
        <family val="2"/>
      </rPr>
      <t xml:space="preserve">012049/2017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</si>
  <si>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SEÇÃO DE GESTÃO DOCUMENTAL E MEMÓRIA INSTITUCIONAL </t>
    </r>
  </si>
  <si>
    <t xml:space="preserve">Contratação de empresa especializada em serviços de instalação de monitores de CFTV na Central de Monitoramento de CFTV da SESEG. </t>
  </si>
  <si>
    <t>CONTRATAÇÃO SERVIÇOS DE ÁUDIO, VÍDEO E SOM </t>
  </si>
  <si>
    <t>1ª) SESEG  </t>
  </si>
  <si>
    <t>2ª) CSTA  </t>
  </si>
  <si>
    <t>Contratação de empresa especializada para a instalação de 4 (quatro) monitores profissionais de 55, marca Samsung, modelo LFD, tecnologia LED, em estoque desta seção, para sistema de CFTV, fornecendo a mão de obra e o material necessário ao serviço.</t>
  </si>
  <si>
    <t>Para anÃ¡lise da possibilidade de contrataÃ§Ã£o da empresa CONTROL LINE para a instalaÃ§Ã£o dos monitores</t>
  </si>
  <si>
    <t>4ª) CSTA  </t>
  </si>
  <si>
    <t>Para complementar o projeto, conforme segue.</t>
  </si>
  <si>
    <t>Para atender o contido no doc. 192743</t>
  </si>
  <si>
    <t>6ª) SESEG  </t>
  </si>
  <si>
    <t>rever PB</t>
  </si>
  <si>
    <t>7ª) CSTA  </t>
  </si>
  <si>
    <t>para análise e encaminhamento</t>
  </si>
  <si>
    <t>Para prosseguimento, com o TR ajustado</t>
  </si>
  <si>
    <t>9ª) SPO  </t>
  </si>
  <si>
    <t>Solicitamos disponibilidade orçamentária e, após, para a SECGA dar continuidade à contratação.</t>
  </si>
  <si>
    <t>10ª) COC  </t>
  </si>
  <si>
    <t>11ª) SECOFC  </t>
  </si>
  <si>
    <t>Para dar continuidade na contratação considerando os orçamentos efetuados pelo setor solicitante.</t>
  </si>
  <si>
    <t>Para análise e conveniência de Dispensa de Licitação.</t>
  </si>
  <si>
    <t>Para elaboração do termo de dispensa de licitação.</t>
  </si>
  <si>
    <t>16ª) SASAC  </t>
  </si>
  <si>
    <t>Para elaborar Termo de Dispensa de Licitação.</t>
  </si>
  <si>
    <t>Com Termo</t>
  </si>
  <si>
    <t>Segue o Termo de Dispensa de Licitação nº 388/2017 para análise e designação de Gestor/Fiscal.</t>
  </si>
  <si>
    <t>Solicito autorização para a contratação por dispensa de licitação.</t>
  </si>
  <si>
    <t>20ª) COC  </t>
  </si>
  <si>
    <t>Para empenhar</t>
  </si>
  <si>
    <t>21ª) GABCOC  </t>
  </si>
  <si>
    <t>Para emissão de Nota de Empenho.</t>
  </si>
  <si>
    <r>
      <t xml:space="preserve">Processo Nº: </t>
    </r>
    <r>
      <rPr>
        <b/>
        <sz val="8"/>
        <color indexed="8"/>
        <rFont val="Verdana"/>
        <family val="2"/>
      </rPr>
      <t xml:space="preserve">002694/2017 </t>
    </r>
  </si>
  <si>
    <t xml:space="preserve">Estudo Técnico Preliminar para aquisição de 02 baús e 02 plataformas para os caminhões deste TRE/PR </t>
  </si>
  <si>
    <t>AQUISIÇÃO BENS PERMANENTES  VEÍCULOS</t>
  </si>
  <si>
    <t xml:space="preserve">ASSINATURA DE CONTRATO </t>
  </si>
  <si>
    <r>
      <t> </t>
    </r>
    <r>
      <rPr>
        <sz val="8"/>
        <color indexed="55"/>
        <rFont val="Verdana"/>
        <family val="2"/>
      </rPr>
      <t>Total: 99</t>
    </r>
  </si>
  <si>
    <t>1ª) ST  </t>
  </si>
  <si>
    <t>Para apreciaÃ§Ã£o.</t>
  </si>
  <si>
    <t>Para analise</t>
  </si>
  <si>
    <t>Para alteraÃ§Ãµes sugeridas ao estudo preliminar - minuta anexa, assim como propÃµe-se juntada do proje</t>
  </si>
  <si>
    <t>5ª) ST  </t>
  </si>
  <si>
    <t>Para apreciaÃ§Ã£o do DOC/PAD n.Âº 040124/2017 e minuta pela SECGS.</t>
  </si>
  <si>
    <t>6ª) CSTA  </t>
  </si>
  <si>
    <t>Para ciÃªncia e encaminhamento</t>
  </si>
  <si>
    <t>8ª) SPO  </t>
  </si>
  <si>
    <t>DISP ORÇ</t>
  </si>
  <si>
    <t>9ª) CO  </t>
  </si>
  <si>
    <t>10ª) SECOFC  </t>
  </si>
  <si>
    <t>11ª) CLC  </t>
  </si>
  <si>
    <t>Com informação de disponibilidade orçamentária, para demais procedimentos.</t>
  </si>
  <si>
    <t>12ª) SC  </t>
  </si>
  <si>
    <t>Segue Termo de Abertura de Licitação para autorização.</t>
  </si>
  <si>
    <t>16ª) SLIC  </t>
  </si>
  <si>
    <t>17ª) SCON  </t>
  </si>
  <si>
    <t>Para elaboraÃ§Ã£o da minuta contratual, anexo III do edital.</t>
  </si>
  <si>
    <t>18ª) SLIC  </t>
  </si>
  <si>
    <t>Anexada minuta em campo prÃ³prio.</t>
  </si>
  <si>
    <t>Seguem a minuta do edital e demais anexos para anÃ¡lise e encaminhamento.</t>
  </si>
  <si>
    <t>20ª) SECGA  </t>
  </si>
  <si>
    <t>21ª) CPL  </t>
  </si>
  <si>
    <t>22ª) ASSDG  </t>
  </si>
  <si>
    <t>23ª) DG  </t>
  </si>
  <si>
    <t>24ª) SLIC  </t>
  </si>
  <si>
    <t>para publicação do Edital</t>
  </si>
  <si>
    <t>25ª) CPL  </t>
  </si>
  <si>
    <t>26ª) SLIC  </t>
  </si>
  <si>
    <t>27ª) CPL  </t>
  </si>
  <si>
    <t>Para os procedimentos relativos Ã  fase externa da licitaÃ§Ã£o.</t>
  </si>
  <si>
    <t>28ª) ASSDG  </t>
  </si>
  <si>
    <t>29ª) DG  </t>
  </si>
  <si>
    <t>30ª) SECGA  </t>
  </si>
  <si>
    <t>Para providências cabíveis</t>
  </si>
  <si>
    <t>31ª) SECGS  </t>
  </si>
  <si>
    <t>Para ciência e manifestações que entenda necessário.</t>
  </si>
  <si>
    <t>32ª) CSTA  </t>
  </si>
  <si>
    <t>Para ciÃªncia e verificaÃ§Ãµes quanto Ã s possÃ­veis causas do fracasso do certame, a fim de adequaÃ§Ãµes a</t>
  </si>
  <si>
    <t>33ª) ST  </t>
  </si>
  <si>
    <t>Para conhecimento e providências.</t>
  </si>
  <si>
    <t>34ª) CSTA  </t>
  </si>
  <si>
    <t>35ª) SECGS  </t>
  </si>
  <si>
    <t>Com informações. Para apreciação e pelo prosseguimento.</t>
  </si>
  <si>
    <t>Para avaliar necessidade de adequar disponibilidade orÃ§amentÃ¡ria.</t>
  </si>
  <si>
    <t>Para elaborar o termo de Abertura de Licitação.</t>
  </si>
  <si>
    <t>42ª) SC  </t>
  </si>
  <si>
    <t>Para retificar a planilha estimativa de preços contida no TAL.</t>
  </si>
  <si>
    <t>Segue Termo de Abertura de LicitaÃ§Ã£o com a planilha retificada.</t>
  </si>
  <si>
    <t>44ª) SECGA  </t>
  </si>
  <si>
    <t>Para análise e demais providências.</t>
  </si>
  <si>
    <t>45ª) SPO  </t>
  </si>
  <si>
    <t>Solicito informar disponibilidade orçamentária.</t>
  </si>
  <si>
    <t>46ª) COC  </t>
  </si>
  <si>
    <t>47ª) SECOFC  </t>
  </si>
  <si>
    <t>48ª) CLC  </t>
  </si>
  <si>
    <t>49ª) SLIC  </t>
  </si>
  <si>
    <t>50ª) SCON  </t>
  </si>
  <si>
    <t>À SCON: para elaborar/atualizar minuta de contratol</t>
  </si>
  <si>
    <t>Elaborada minuta do contrato, com adequações solicitadas.</t>
  </si>
  <si>
    <t>52ª) CLC  </t>
  </si>
  <si>
    <t>À CLC: para apreciação e encaminhamentos.</t>
  </si>
  <si>
    <t>53ª) SECGA  </t>
  </si>
  <si>
    <t>Para apreciação da minuta do edital e seus anexos.</t>
  </si>
  <si>
    <t>57ª) SLIC  </t>
  </si>
  <si>
    <t>58ª) CPL  </t>
  </si>
  <si>
    <t>59ª) SLIC  </t>
  </si>
  <si>
    <t>60ª) CPL  </t>
  </si>
  <si>
    <t>32 dias</t>
  </si>
  <si>
    <t>61ª) ASSDG  </t>
  </si>
  <si>
    <t>62ª) DG  </t>
  </si>
  <si>
    <t>63ª) COC  </t>
  </si>
  <si>
    <r>
      <t xml:space="preserve">Processo Nº: </t>
    </r>
    <r>
      <rPr>
        <b/>
        <sz val="8"/>
        <color indexed="8"/>
        <rFont val="Verdana"/>
        <family val="2"/>
      </rPr>
      <t xml:space="preserve">003095/2017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</si>
  <si>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SEÇÃO DE ADMINISTRAÇÃO PREDIAL </t>
    </r>
  </si>
  <si>
    <t xml:space="preserve">Solicitação de contratação de serviços de limpeza para Fóruns e Cartórios do interior para o Polo 4 - Maringá. </t>
  </si>
  <si>
    <t xml:space="preserve">REGISTRO NO SIASG/SICAF </t>
  </si>
  <si>
    <r>
      <t> </t>
    </r>
    <r>
      <rPr>
        <sz val="8"/>
        <color indexed="55"/>
        <rFont val="Verdana"/>
        <family val="2"/>
      </rPr>
      <t>Total: 121</t>
    </r>
  </si>
  <si>
    <t>Com o projeto alterado</t>
  </si>
  <si>
    <t>9ª) SECGA  </t>
  </si>
  <si>
    <t>Solicitamos os procedimentos necessÃ¡rios Ã  contrataÃ§Ã£o, informando, para fins de designaÃ§Ã£o, que os</t>
  </si>
  <si>
    <t>Para os trâmites licitatórios.</t>
  </si>
  <si>
    <t>11ª) SGEC  </t>
  </si>
  <si>
    <t>Segue para elaborar Planilha Paradigma.</t>
  </si>
  <si>
    <t>12ª) SAPRE  </t>
  </si>
  <si>
    <t>13ª) SGEC  </t>
  </si>
  <si>
    <t>Para ciência e encaminhamento à Seção de Compras.</t>
  </si>
  <si>
    <t>Para ciência e demais providências.</t>
  </si>
  <si>
    <t>Para ciência e análise.</t>
  </si>
  <si>
    <t>18ª) SC  </t>
  </si>
  <si>
    <t>Segue para efetuar pesquisa quanto aos insumos.</t>
  </si>
  <si>
    <t>Informação planilha de custos</t>
  </si>
  <si>
    <t>20ª) SPO  </t>
  </si>
  <si>
    <t>21ª) SAPRE  </t>
  </si>
  <si>
    <t>Para inclusão do Pedido de Execução Orçamentária no valor de R$178.339,88 (R$73.290,36 X 2 meses...</t>
  </si>
  <si>
    <t>22ª) SPO  </t>
  </si>
  <si>
    <t>Para informar</t>
  </si>
  <si>
    <t>24ª) SECOFC  </t>
  </si>
  <si>
    <t>26ª) SC  </t>
  </si>
  <si>
    <t>28ª) SECGA  </t>
  </si>
  <si>
    <t>30ª) SLIC  </t>
  </si>
  <si>
    <t>31ª) SCON  </t>
  </si>
  <si>
    <t>Para elaborar a minuta do contrato (Anexo X).</t>
  </si>
  <si>
    <t>32ª) SGEC  </t>
  </si>
  <si>
    <t>33ª) SC  </t>
  </si>
  <si>
    <t>34ª) CLC  </t>
  </si>
  <si>
    <t>35ª) SLIC  </t>
  </si>
  <si>
    <t>Para adequar a minuta do edital.</t>
  </si>
  <si>
    <t>36ª) SCON  </t>
  </si>
  <si>
    <t>37ª) SLIC  </t>
  </si>
  <si>
    <t>38ª) SGEC  </t>
  </si>
  <si>
    <t>39ª) SLIC  </t>
  </si>
  <si>
    <t>Efetuamos a substituição da planilha "Base para Proposta da Empresa", face alteração na Lei 12546/20</t>
  </si>
  <si>
    <t>41ª) SECGA  </t>
  </si>
  <si>
    <t>42ª) CPL  </t>
  </si>
  <si>
    <t>43ª) ASSDG  </t>
  </si>
  <si>
    <t>Para dispor providências.</t>
  </si>
  <si>
    <t>46ª) CPL  </t>
  </si>
  <si>
    <t>47ª) SLIC  </t>
  </si>
  <si>
    <t>Para os procedimentos relativos à fase externa do certame.</t>
  </si>
  <si>
    <t>51ª) CPL  </t>
  </si>
  <si>
    <t>52ª) ASSDG  </t>
  </si>
  <si>
    <t>Para análise e homolgação</t>
  </si>
  <si>
    <t>53ª) DG  </t>
  </si>
  <si>
    <t>54ª) COC  </t>
  </si>
  <si>
    <t xml:space="preserve">Solicitação de contratação de serviços de limpeza para Fóruns e Cartórios do interior para o Pólo 3 - Cascavel </t>
  </si>
  <si>
    <t>33 dias</t>
  </si>
  <si>
    <t>6ª) CIP  </t>
  </si>
  <si>
    <t>7ª) SAPRE  </t>
  </si>
  <si>
    <t>Para orçamento e demais providências</t>
  </si>
  <si>
    <t>Para procedimentos de licitação por meio de pregão eletrônico.</t>
  </si>
  <si>
    <t>10ª) SGEC  </t>
  </si>
  <si>
    <t>Para elaborar a planilha paradigma para contratação de mão de obra terceirizada.</t>
  </si>
  <si>
    <t>11ª) CO  </t>
  </si>
  <si>
    <t>Com a planilha paradigma (em documento e em minuta).</t>
  </si>
  <si>
    <t>12ª) SECOFC  </t>
  </si>
  <si>
    <t>Para conhecimento e demais encaminhamentos.</t>
  </si>
  <si>
    <t>Com a planilha paradigma</t>
  </si>
  <si>
    <t>14ª) SC  </t>
  </si>
  <si>
    <t>15ª) SAPRE  </t>
  </si>
  <si>
    <t>A pedido, para anÃ¡lise do Projeto bÃ¡sico.</t>
  </si>
  <si>
    <t>16ª) SGEC  </t>
  </si>
  <si>
    <t>17ª) COC  </t>
  </si>
  <si>
    <t>18ª) SECOFC  </t>
  </si>
  <si>
    <t>20ª) SC  </t>
  </si>
  <si>
    <t>23ª) SAPRE  </t>
  </si>
  <si>
    <t>Para inclusão do Pedido de Execução Orçamentária no valor de R$230.872,50 (R$69.261,75 X 3 meses)</t>
  </si>
  <si>
    <t>Segue Termo de Abertura de LicitaÃ§Ã£o.</t>
  </si>
  <si>
    <t>Segue para análise e demais providências.</t>
  </si>
  <si>
    <t>31ª) CLC  </t>
  </si>
  <si>
    <t>32ª) SLIC  </t>
  </si>
  <si>
    <t>Para elaborar a minuta do edital.</t>
  </si>
  <si>
    <t>33ª) SCON  </t>
  </si>
  <si>
    <t>34ª) SGEC  </t>
  </si>
  <si>
    <t>35ª) SC  </t>
  </si>
  <si>
    <t>36ª) CLC  </t>
  </si>
  <si>
    <t>Segue Termo de Dispensa de LicitaÃ§Ã£o readequado.</t>
  </si>
  <si>
    <t>Para apresentar minuta do edital, conforme TAL readequado.</t>
  </si>
  <si>
    <t>38ª) SCON  </t>
  </si>
  <si>
    <t>elaborada minuta do contrato - anexo IX.</t>
  </si>
  <si>
    <t>40ª) SGEC  </t>
  </si>
  <si>
    <t>42ª) CLC  </t>
  </si>
  <si>
    <t>43ª) SECGA  </t>
  </si>
  <si>
    <t>44ª) CPL  </t>
  </si>
  <si>
    <t>Para análise</t>
  </si>
  <si>
    <t>45ª) ASSDG  </t>
  </si>
  <si>
    <t>46ª) DG  </t>
  </si>
  <si>
    <t>50ª) CPL  </t>
  </si>
  <si>
    <t>51ª) ASSDG  </t>
  </si>
  <si>
    <t>Decisão Pregoeira, para conhecimento, e, se de acordo, ratificação.</t>
  </si>
  <si>
    <t>52ª) DG  </t>
  </si>
  <si>
    <t>53ª) CPL  </t>
  </si>
  <si>
    <t>54ª) ASSDG  </t>
  </si>
  <si>
    <t>55ª) CPL  </t>
  </si>
  <si>
    <t>Para verificar.</t>
  </si>
  <si>
    <t>56ª) ASSDG  </t>
  </si>
  <si>
    <t>57ª) DG  </t>
  </si>
  <si>
    <t>58ª) COC  </t>
  </si>
  <si>
    <r>
      <t xml:space="preserve">Processo Nº: </t>
    </r>
    <r>
      <rPr>
        <b/>
        <sz val="8"/>
        <color indexed="8"/>
        <rFont val="Verdana"/>
        <family val="2"/>
      </rPr>
      <t xml:space="preserve">003947/2017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</si>
  <si>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SEÇÃO DE CONTABILIDADE </t>
    </r>
  </si>
  <si>
    <r>
      <t> </t>
    </r>
    <r>
      <rPr>
        <sz val="8"/>
        <color indexed="55"/>
        <rFont val="Verdana"/>
        <family val="2"/>
      </rPr>
      <t>Total: 79</t>
    </r>
  </si>
  <si>
    <r>
      <t xml:space="preserve">Processo Nº: </t>
    </r>
    <r>
      <rPr>
        <b/>
        <sz val="8"/>
        <color indexed="8"/>
        <rFont val="Verdana"/>
        <family val="2"/>
      </rPr>
      <t xml:space="preserve">004301/2017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</si>
  <si>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SECRETARIA DE GESTÃO DE SERVIÇOS </t>
    </r>
  </si>
  <si>
    <t xml:space="preserve">Solicitação de contratação de serviço de limpeza e conservação para o Fórum Eleitoral de Foz do Iguaçu </t>
  </si>
  <si>
    <t xml:space="preserve">CONTRATO VIGENTE </t>
  </si>
  <si>
    <r>
      <t> </t>
    </r>
    <r>
      <rPr>
        <sz val="8"/>
        <color indexed="55"/>
        <rFont val="Verdana"/>
        <family val="2"/>
      </rPr>
      <t>Total: 84</t>
    </r>
  </si>
  <si>
    <t>31 dias</t>
  </si>
  <si>
    <t>infos</t>
  </si>
  <si>
    <t>9ª) SGEC  </t>
  </si>
  <si>
    <t>Para elaboração da planilha paradigma com os devidos</t>
  </si>
  <si>
    <t>índices pertinentes a categoria econômica solicitada</t>
  </si>
  <si>
    <t>10ª) SAPRE  </t>
  </si>
  <si>
    <t>Para providências.</t>
  </si>
  <si>
    <t>Com as planilhas.</t>
  </si>
  <si>
    <t>Com as planilhas, para demais providências.</t>
  </si>
  <si>
    <t>À PEDIDO.</t>
  </si>
  <si>
    <t>Para pesquisa de mercado quanto aos insumos constantes da planilha de custos.</t>
  </si>
  <si>
    <t>19ª) SPO  </t>
  </si>
  <si>
    <t>Para anexar pedido no sistema Siofi. Após, volte.</t>
  </si>
  <si>
    <t>21ª) SPO  </t>
  </si>
  <si>
    <t>22ª) COC  </t>
  </si>
  <si>
    <t>23ª) SECOFC  </t>
  </si>
  <si>
    <t>25ª) SC  </t>
  </si>
  <si>
    <t>26ª) CLC  </t>
  </si>
  <si>
    <t>27ª) SECGA  </t>
  </si>
  <si>
    <t>Para autorizar o Termo de Abertura de Licitação nº 85/2017.</t>
  </si>
  <si>
    <t>28ª) CLC  </t>
  </si>
  <si>
    <t>30ª) SGEC  </t>
  </si>
  <si>
    <t>À pedido, para adequações à planilha.</t>
  </si>
  <si>
    <t>Em devolução.</t>
  </si>
  <si>
    <t>32ª) SCON  </t>
  </si>
  <si>
    <t>Para elaboração da minuta contratual.</t>
  </si>
  <si>
    <t>33ª) SLIC  </t>
  </si>
  <si>
    <t>Elaborada minuta do contrato</t>
  </si>
  <si>
    <t>35ª) SGEC  </t>
  </si>
  <si>
    <t>Para readequar a planilha.</t>
  </si>
  <si>
    <t>Com as adequações.</t>
  </si>
  <si>
    <t>Para revisar a minuta do edital de licitação, após readequação da planilha pela SGEC.</t>
  </si>
  <si>
    <t>Para adequar a minuta do contrato (Anexo IX).</t>
  </si>
  <si>
    <t>Segue minuta do contrato com as adequações da metragem conforme o edital.</t>
  </si>
  <si>
    <t>Para assinatura do edital e anexos.</t>
  </si>
  <si>
    <t>Para os procedimentos relativos a fase externa do certame.</t>
  </si>
  <si>
    <t>Para análise, e se de acordo, ratificação.</t>
  </si>
  <si>
    <t>para dar continuidade.</t>
  </si>
  <si>
    <t>53ª) GABDG  </t>
  </si>
  <si>
    <r>
      <t xml:space="preserve">Processo Nº: </t>
    </r>
    <r>
      <rPr>
        <b/>
        <sz val="8"/>
        <color indexed="8"/>
        <rFont val="Verdana"/>
        <family val="2"/>
      </rPr>
      <t xml:space="preserve">002612/2017 </t>
    </r>
  </si>
  <si>
    <t xml:space="preserve">Contratação de empresa para fornecimento e instalação de Placas Indicativas </t>
  </si>
  <si>
    <t>AQUISIÇÃO BENS DE CONSUMO  MATERIAIS DE UTILIZAÇÃO GRÁFICA</t>
  </si>
  <si>
    <r>
      <t> </t>
    </r>
    <r>
      <rPr>
        <sz val="8"/>
        <color indexed="55"/>
        <rFont val="Verdana"/>
        <family val="2"/>
      </rPr>
      <t>Total: 110</t>
    </r>
  </si>
  <si>
    <t>Para verificaÃ§Ã£o.</t>
  </si>
  <si>
    <t>6ª) SMIC  </t>
  </si>
  <si>
    <t>Para incluir projeto básico.</t>
  </si>
  <si>
    <t>9ª) SMIC  </t>
  </si>
  <si>
    <t>10ª) SECGS  </t>
  </si>
  <si>
    <t>11ª) CIP  </t>
  </si>
  <si>
    <t>12ª) SMIC  </t>
  </si>
  <si>
    <t>Para encaminhamento dos trâmites da contratação.</t>
  </si>
  <si>
    <t>Para dar prosseguimento, de acordo com o despacho doc. 98.752/2017.</t>
  </si>
  <si>
    <t>Para os trâmites de licitação.</t>
  </si>
  <si>
    <t>68 dias</t>
  </si>
  <si>
    <t>18ª) SPO  </t>
  </si>
  <si>
    <t>19ª) SMIC  </t>
  </si>
  <si>
    <t>Para anexar pedido do sistema Siofi. Após, volte.</t>
  </si>
  <si>
    <t>Para continuidade da contratação.</t>
  </si>
  <si>
    <t>21ª) COC  </t>
  </si>
  <si>
    <t>22ª) SECOFC  </t>
  </si>
  <si>
    <t>23ª) SECGA  </t>
  </si>
  <si>
    <t>Para elaboração do termo de abertura de procedimento licitatório na modalidade pregão eletrônico</t>
  </si>
  <si>
    <t>Segue Termo de Abertura de LicitaÃ§Ã£o</t>
  </si>
  <si>
    <t>Para autorizar o Termo de Abertura de Licitação nº 89/2017.</t>
  </si>
  <si>
    <t>30ª) SCON  </t>
  </si>
  <si>
    <t>Para elaborar Minuta de Contrato - ANEXO VI</t>
  </si>
  <si>
    <t>Inserida a minuta contratual em campo próprio.</t>
  </si>
  <si>
    <t>32ª) CLC  </t>
  </si>
  <si>
    <t>Para análise e encaminhamento</t>
  </si>
  <si>
    <t>33ª) SECGA  </t>
  </si>
  <si>
    <t>Para análise do edital.</t>
  </si>
  <si>
    <t>PARA PUBLICAÇÃO DO EDITAL</t>
  </si>
  <si>
    <t>38ª) CPL  </t>
  </si>
  <si>
    <t>Para assinatura</t>
  </si>
  <si>
    <t>Com a Publicação no DOU</t>
  </si>
  <si>
    <t>Para inserir os Anexos III e IV do Edital definitivo.</t>
  </si>
  <si>
    <t>Edital e Anexos com as planilhas em definitivo</t>
  </si>
  <si>
    <t>44ª) GABDG  </t>
  </si>
  <si>
    <t>45ª) COC  </t>
  </si>
  <si>
    <r>
      <t xml:space="preserve">Processo Nº: </t>
    </r>
    <r>
      <rPr>
        <b/>
        <sz val="8"/>
        <color indexed="8"/>
        <rFont val="Verdana"/>
        <family val="2"/>
      </rPr>
      <t xml:space="preserve">004432/2017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</si>
  <si>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SEÇÃO DE MANUTENÇÃO DE IMÓVEIS DA CAPITAL </t>
    </r>
  </si>
  <si>
    <t xml:space="preserve">CONTRATAÇÃO DE EMPRESA PARA PRESTAÇÃO DE SERVIÇOS DE PINTURA POR REGISTRO DE PREÇOS </t>
  </si>
  <si>
    <t>CONTRATAÇÃO SERVIÇO DE MANUTENÇÃO PREDIAL  REFORMAS</t>
  </si>
  <si>
    <r>
      <t> </t>
    </r>
    <r>
      <rPr>
        <sz val="8"/>
        <color indexed="55"/>
        <rFont val="Verdana"/>
        <family val="2"/>
      </rPr>
      <t>Total: 44</t>
    </r>
  </si>
  <si>
    <t>13 dias</t>
  </si>
  <si>
    <t>22 dias</t>
  </si>
  <si>
    <t>7ª) SMIC  </t>
  </si>
  <si>
    <t>8ª) CIP  </t>
  </si>
  <si>
    <t>Segue o projeto básico readequado para ratificação e encaminhamentos que julgar pertinente.</t>
  </si>
  <si>
    <t>9ª) SECGS  </t>
  </si>
  <si>
    <t>10ª) SECGA  </t>
  </si>
  <si>
    <t>Solicitamos os procedimentos necessÃ¡rios Ã  licitaÃ§Ã£o relativa aos serviÃ§os de pintura</t>
  </si>
  <si>
    <t>Solicito encaminhamento Ã  seÃ§Ã£o de compras para orÃ§ar</t>
  </si>
  <si>
    <t>12ª) SASAC  </t>
  </si>
  <si>
    <t>13ª) SC  </t>
  </si>
  <si>
    <t>Encerramento de trâmite colaborativo</t>
  </si>
  <si>
    <t>Para efetuar os orçamentos e elaborar quadro comparativo na formação de</t>
  </si>
  <si>
    <t>preços.</t>
  </si>
  <si>
    <t>Planilha de preços</t>
  </si>
  <si>
    <t>Termo de Abertura de Licitação</t>
  </si>
  <si>
    <t>Segue para análise e designação de gestores/fiscais.</t>
  </si>
  <si>
    <t>20ª) DG  </t>
  </si>
  <si>
    <t>Para autorizar a divulgação da Intenção de Registro de Preços.</t>
  </si>
  <si>
    <t>para providências</t>
  </si>
  <si>
    <t>Para divulgar IRP e elaborar minuta do Edital.</t>
  </si>
  <si>
    <t>26ª) ASSDG  </t>
  </si>
  <si>
    <t>28ª) SLIC  </t>
  </si>
  <si>
    <t>29ª) CPL  </t>
  </si>
  <si>
    <t>31ª) CPL  </t>
  </si>
  <si>
    <t>36 dias</t>
  </si>
  <si>
    <t>32ª) SMIC  </t>
  </si>
  <si>
    <t>33ª) CPL  </t>
  </si>
  <si>
    <t>Com as informações sobre serviços anteriores.</t>
  </si>
  <si>
    <t>34ª) ASSDG  </t>
  </si>
  <si>
    <t>Para análise, e se de acordo, reatificação e encaminhamento ao GAB-DG para mesma finalidade.</t>
  </si>
  <si>
    <t>35ª) DG  </t>
  </si>
  <si>
    <t>36ª) CPL  </t>
  </si>
  <si>
    <t>Para dar continuidade</t>
  </si>
  <si>
    <t>37ª) ASSDG  </t>
  </si>
  <si>
    <t>Finalizados os procedimentos do certame, segue o presente para análise, homologação e adjudicação.</t>
  </si>
  <si>
    <t>38ª) GABDG  </t>
  </si>
  <si>
    <t>39ª) SMIC  </t>
  </si>
  <si>
    <t>Para anexar a Ata de Registro de Preço</t>
  </si>
  <si>
    <t>40ª) CIP  </t>
  </si>
  <si>
    <t>Encaminho a Ata RP 39/2017 assinada. A</t>
  </si>
  <si>
    <t>41ª) GABDG  </t>
  </si>
  <si>
    <t>Para assinatura da Ata</t>
  </si>
  <si>
    <r>
      <t xml:space="preserve">Processo Nº: </t>
    </r>
    <r>
      <rPr>
        <b/>
        <sz val="8"/>
        <color indexed="8"/>
        <rFont val="Verdana"/>
        <family val="2"/>
      </rPr>
      <t xml:space="preserve">001708/2017 </t>
    </r>
  </si>
  <si>
    <r>
      <t xml:space="preserve">Localização: </t>
    </r>
    <r>
      <rPr>
        <b/>
        <sz val="8"/>
        <color indexed="8"/>
        <rFont val="Verdana"/>
        <family val="2"/>
      </rPr>
      <t xml:space="preserve">SEÇÃO DE OBRAS E PROJETOS </t>
    </r>
  </si>
  <si>
    <r>
      <t> </t>
    </r>
    <r>
      <rPr>
        <sz val="8"/>
        <color indexed="55"/>
        <rFont val="Verdana"/>
        <family val="2"/>
      </rPr>
      <t>Total: 124</t>
    </r>
  </si>
  <si>
    <r>
      <t xml:space="preserve">Processo Nº: </t>
    </r>
    <r>
      <rPr>
        <b/>
        <sz val="8"/>
        <color indexed="8"/>
        <rFont val="Verdana"/>
        <family val="2"/>
      </rPr>
      <t xml:space="preserve">004570/2017 </t>
    </r>
  </si>
  <si>
    <t>I - Estudos Técnicos Preliminares - reforma e ampliação da Sala de Sessões</t>
  </si>
  <si>
    <t xml:space="preserve">II - Projeto Básico - reforma e ampliação da Sala de Sessões </t>
  </si>
  <si>
    <t>CONTRATAÇÃO SERVIÇO DE ENGENHARIA - OBRAS  CONSTRUÇÃO</t>
  </si>
  <si>
    <t xml:space="preserve">003453/2017, 012037/2017 </t>
  </si>
  <si>
    <r>
      <t> </t>
    </r>
    <r>
      <rPr>
        <sz val="8"/>
        <color indexed="55"/>
        <rFont val="Verdana"/>
        <family val="2"/>
      </rPr>
      <t>Total: 104</t>
    </r>
  </si>
  <si>
    <t>2ª) SREDE  </t>
  </si>
  <si>
    <t>3ª) SESOP  </t>
  </si>
  <si>
    <t>4ª) CIP  </t>
  </si>
  <si>
    <t>5ª) AVI  </t>
  </si>
  <si>
    <t>6ª) CSESS  </t>
  </si>
  <si>
    <t>24 dias</t>
  </si>
  <si>
    <t>7ª) SOP  </t>
  </si>
  <si>
    <t>13ª) SOP  </t>
  </si>
  <si>
    <t>Conforme reuniÃ£o na data de hoje, com arquiteto AbrÃ£o, Diretor Geral do TRE e.e. e demais componente</t>
  </si>
  <si>
    <t>14ª) CIP  </t>
  </si>
  <si>
    <t>15ª) SECGS  </t>
  </si>
  <si>
    <t>16ª) SECOFC  </t>
  </si>
  <si>
    <t>Para informar disponibilidade orÃ§amentÃ¡ria, conforme previsÃ£o da demanda por este TRE.</t>
  </si>
  <si>
    <t>17ª) CO  </t>
  </si>
  <si>
    <t>19ª) CO  </t>
  </si>
  <si>
    <t>20ª) SECOFC  </t>
  </si>
  <si>
    <t>21ª) SECGA  </t>
  </si>
  <si>
    <t>Para continuidade dos procedimentos</t>
  </si>
  <si>
    <t>Para os trâmites internos de licitação.</t>
  </si>
  <si>
    <t>Segue o presente para autorizar a abertura de licitaÃ§Ã£o, com indicaÃ§Ã£o da modalidade de licitaÃ§Ã£o...</t>
  </si>
  <si>
    <t>Autorizo.</t>
  </si>
  <si>
    <t>25ª) SLIC  </t>
  </si>
  <si>
    <t>26ª) SCON  </t>
  </si>
  <si>
    <t>Para elaborar a minuta do contrato (anexo XI).</t>
  </si>
  <si>
    <t>27ª) SLIC  </t>
  </si>
  <si>
    <t>Inserida a minuta contratual em campo prÃ³prio</t>
  </si>
  <si>
    <t>29ª) SECGA  </t>
  </si>
  <si>
    <t>31ª) ASSDG  </t>
  </si>
  <si>
    <t>32ª) DG  </t>
  </si>
  <si>
    <t>28 dias</t>
  </si>
  <si>
    <t>38ª) DG  </t>
  </si>
  <si>
    <t>39ª) COC  </t>
  </si>
  <si>
    <t>AREA</t>
  </si>
  <si>
    <t>DT INICIAL</t>
  </si>
  <si>
    <t>DT FINAL</t>
  </si>
  <si>
    <t>NUMERO PAD</t>
  </si>
  <si>
    <t>COORDENADORIA</t>
  </si>
  <si>
    <t>Secretaria de Gestão de Serviços</t>
  </si>
  <si>
    <t>011628/2017</t>
  </si>
  <si>
    <t>FORMa CTR</t>
  </si>
  <si>
    <t>Licitação</t>
  </si>
  <si>
    <t>COMENTARIOS</t>
  </si>
  <si>
    <t>006785/2017</t>
  </si>
  <si>
    <t>Registro de Preços</t>
  </si>
  <si>
    <t>002255/2017</t>
  </si>
  <si>
    <t>009991/2017</t>
  </si>
  <si>
    <t>003858/2017</t>
  </si>
  <si>
    <t>012049/2017</t>
  </si>
  <si>
    <t>Dispensa</t>
  </si>
  <si>
    <t>003095/2017</t>
  </si>
  <si>
    <t>003947/2017</t>
  </si>
  <si>
    <t>004301/2017</t>
  </si>
  <si>
    <t>002612/2017</t>
  </si>
  <si>
    <t>004432/2017</t>
  </si>
  <si>
    <t>001708/2017</t>
  </si>
  <si>
    <t>004570/2017</t>
  </si>
  <si>
    <t>002694/2017</t>
  </si>
  <si>
    <t xml:space="preserve">COC enviou a SMIN, em 10/01/2018 13:32 </t>
  </si>
  <si>
    <t xml:space="preserve">Arquivado por NARDIELO no setor SOP, em 12/01/2018 19:41 </t>
  </si>
  <si>
    <t xml:space="preserve">SPO enviou a COC, em 18/01/2018 11:49 </t>
  </si>
  <si>
    <t xml:space="preserve">Gisele Klemba recebeu o processo no setor GABCOC, em 17/01/2018 15:53 </t>
  </si>
  <si>
    <t xml:space="preserve">KATIA LISBOA recebeu o processo no setor SCON, em 08/01/2018 18:15 </t>
  </si>
  <si>
    <t xml:space="preserve">Arquivado por GIOVANA no setor SGDMI, em 27/12/2017 15:00 </t>
  </si>
  <si>
    <t xml:space="preserve">KATIA LISBOA recebeu o processo no setor SCON, em 26/12/2017 13:15 </t>
  </si>
  <si>
    <t xml:space="preserve">Julian recebeu o processo no setor SAPRE, em 25/01/2018 10:54 </t>
  </si>
  <si>
    <t xml:space="preserve">Em moderação de entrada no setor SCONT, desde 23/01/2018 16:02 </t>
  </si>
  <si>
    <t xml:space="preserve">CIP enviou a SECGS, em 19/01/2018 18:33 </t>
  </si>
  <si>
    <t xml:space="preserve">ANGELACS colocou em espera no setor SCONT, em 15/01/2018 16:37 </t>
  </si>
  <si>
    <t xml:space="preserve">ZILNAI recebeu o processo no setor SMIC, em 23/11/2017 18:51 </t>
  </si>
  <si>
    <t xml:space="preserve">SCON enviou a SOP, em 17/01/2018 14:59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</si>
</sst>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8"/>
      <color indexed="8"/>
      <name val="Verdana"/>
      <family val="2"/>
    </font>
    <font>
      <sz val="8"/>
      <color indexed="55"/>
      <name val="Verdana"/>
      <family val="2"/>
    </font>
    <font>
      <b/>
      <sz val="8"/>
      <color indexed="8"/>
      <name val="Verdana"/>
      <family val="2"/>
    </font>
    <font>
      <sz val="8"/>
      <color indexed="55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8"/>
      <color rgb="FF174F02"/>
      <name val="Verdana"/>
      <family val="2"/>
    </font>
    <font>
      <b/>
      <sz val="8"/>
      <color rgb="FF3466A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4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D4D4AC"/>
        <bgColor indexed="64"/>
      </patternFill>
    </fill>
    <fill>
      <patternFill patternType="solid">
        <fgColor rgb="FFD4E1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 style="medium">
        <color rgb="FFCECECE"/>
      </left>
      <right style="medium">
        <color rgb="FFCECECE"/>
      </right>
      <top style="medium">
        <color rgb="FFCECECE"/>
      </top>
      <bottom style="medium">
        <color rgb="FF999999"/>
      </bottom>
      <diagonal/>
    </border>
    <border>
      <left/>
      <right style="medium">
        <color rgb="FFCECECE"/>
      </right>
      <top/>
      <bottom style="medium">
        <color rgb="FFCECECE"/>
      </bottom>
      <diagonal/>
    </border>
    <border>
      <left style="medium">
        <color rgb="FFCECECE"/>
      </left>
      <right style="medium">
        <color rgb="FF808080"/>
      </right>
      <top style="medium">
        <color rgb="FFCECECE"/>
      </top>
      <bottom style="medium">
        <color rgb="FFCECECE"/>
      </bottom>
      <diagonal/>
    </border>
    <border>
      <left/>
      <right/>
      <top style="medium">
        <color rgb="FFCECECE"/>
      </top>
      <bottom style="medium">
        <color rgb="FFCECECE"/>
      </bottom>
      <diagonal/>
    </border>
    <border>
      <left/>
      <right style="medium">
        <color rgb="FFCECECE"/>
      </right>
      <top style="medium">
        <color rgb="FFCECECE"/>
      </top>
      <bottom style="medium">
        <color rgb="FFCECECE"/>
      </bottom>
      <diagonal/>
    </border>
    <border>
      <left style="medium">
        <color rgb="FFCECECE"/>
      </left>
      <right/>
      <top style="medium">
        <color rgb="FFCECECE"/>
      </top>
      <bottom style="medium">
        <color rgb="FF999999"/>
      </bottom>
      <diagonal/>
    </border>
    <border>
      <left/>
      <right/>
      <top style="medium">
        <color rgb="FFCECECE"/>
      </top>
      <bottom style="medium">
        <color rgb="FF999999"/>
      </bottom>
      <diagonal/>
    </border>
    <border>
      <left/>
      <right style="medium">
        <color rgb="FFCECECE"/>
      </right>
      <top style="medium">
        <color rgb="FFCECECE"/>
      </top>
      <bottom style="medium">
        <color rgb="FF999999"/>
      </bottom>
      <diagonal/>
    </border>
    <border>
      <left style="medium">
        <color rgb="FFCECECE"/>
      </left>
      <right/>
      <top/>
      <bottom/>
      <diagonal/>
    </border>
    <border>
      <left/>
      <right style="medium">
        <color rgb="FFCECECE"/>
      </right>
      <top/>
      <bottom/>
      <diagonal/>
    </border>
    <border>
      <left style="medium">
        <color rgb="FFCECECE"/>
      </left>
      <right style="medium">
        <color rgb="FFCECECE"/>
      </right>
      <top style="medium">
        <color rgb="FFCECECE"/>
      </top>
      <bottom style="medium">
        <color rgb="FF89A00F"/>
      </bottom>
      <diagonal/>
    </border>
    <border>
      <left style="medium">
        <color rgb="FFCECECE"/>
      </left>
      <right style="medium">
        <color rgb="FFCECECE"/>
      </right>
      <top style="medium">
        <color rgb="FFCECECE"/>
      </top>
      <bottom style="medium">
        <color rgb="FFCECECE"/>
      </bottom>
      <diagonal/>
    </border>
    <border>
      <left/>
      <right/>
      <top style="medium">
        <color rgb="FFCECECE"/>
      </top>
      <bottom style="medium">
        <color rgb="FF89A00F"/>
      </bottom>
      <diagonal/>
    </border>
    <border>
      <left/>
      <right style="medium">
        <color rgb="FFCECECE"/>
      </right>
      <top style="medium">
        <color rgb="FFCECECE"/>
      </top>
      <bottom style="medium">
        <color rgb="FF89A00F"/>
      </bottom>
      <diagonal/>
    </border>
    <border>
      <left style="medium">
        <color rgb="FFCECECE"/>
      </left>
      <right/>
      <top/>
      <bottom style="medium">
        <color rgb="FFCECECE"/>
      </bottom>
      <diagonal/>
    </border>
    <border>
      <left/>
      <right/>
      <top/>
      <bottom style="medium">
        <color rgb="FFCECECE"/>
      </bottom>
      <diagonal/>
    </border>
    <border>
      <left style="medium">
        <color rgb="FFCECECE"/>
      </left>
      <right/>
      <top style="medium">
        <color rgb="FFCECECE"/>
      </top>
      <bottom/>
      <diagonal/>
    </border>
    <border>
      <left/>
      <right/>
      <top style="medium">
        <color rgb="FFCECECE"/>
      </top>
      <bottom/>
      <diagonal/>
    </border>
    <border>
      <left/>
      <right style="medium">
        <color rgb="FFCECECE"/>
      </right>
      <top style="medium">
        <color rgb="FFCECECE"/>
      </top>
      <bottom/>
      <diagonal/>
    </border>
    <border>
      <left style="medium">
        <color rgb="FFCECECE"/>
      </left>
      <right/>
      <top style="medium">
        <color rgb="FFCECECE"/>
      </top>
      <bottom style="medium">
        <color rgb="FFCECECE"/>
      </bottom>
      <diagonal/>
    </border>
    <border>
      <left style="medium">
        <color rgb="FFCECECE"/>
      </left>
      <right style="medium">
        <color rgb="FFCECECE"/>
      </right>
      <top style="medium">
        <color rgb="FFCECECE"/>
      </top>
      <bottom/>
      <diagonal/>
    </border>
    <border>
      <left style="medium">
        <color rgb="FFCECECE"/>
      </left>
      <right style="medium">
        <color rgb="FFCECECE"/>
      </right>
      <top/>
      <bottom style="medium">
        <color rgb="FFCECECE"/>
      </bottom>
      <diagonal/>
    </border>
    <border>
      <left style="medium">
        <color rgb="FFCECECE"/>
      </left>
      <right style="medium">
        <color rgb="FFCECEC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6" fillId="2" borderId="1" xfId="0" applyFont="1" applyFill="1" applyBorder="1" applyAlignment="1">
      <alignment horizontal="right" vertical="top" wrapText="1"/>
    </xf>
    <xf numFmtId="0" fontId="0" fillId="2" borderId="2" xfId="0" applyFill="1" applyBorder="1"/>
    <xf numFmtId="0" fontId="7" fillId="3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0" fillId="2" borderId="5" xfId="0" applyFill="1" applyBorder="1"/>
    <xf numFmtId="0" fontId="6" fillId="4" borderId="6" xfId="0" applyFont="1" applyFill="1" applyBorder="1" applyAlignment="1">
      <alignment vertical="center" wrapText="1"/>
    </xf>
    <xf numFmtId="0" fontId="0" fillId="2" borderId="7" xfId="0" applyFill="1" applyBorder="1"/>
    <xf numFmtId="0" fontId="0" fillId="2" borderId="8" xfId="0" applyFill="1" applyBorder="1"/>
    <xf numFmtId="0" fontId="8" fillId="2" borderId="9" xfId="0" applyFont="1" applyFill="1" applyBorder="1" applyAlignment="1">
      <alignment vertical="center" wrapText="1"/>
    </xf>
    <xf numFmtId="0" fontId="0" fillId="2" borderId="10" xfId="0" applyFill="1" applyBorder="1"/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9" fillId="5" borderId="12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7" fillId="7" borderId="0" xfId="0" applyFont="1" applyFill="1" applyAlignment="1">
      <alignment horizontal="left" vertical="top" wrapText="1"/>
    </xf>
    <xf numFmtId="0" fontId="7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 wrapText="1"/>
    </xf>
    <xf numFmtId="0" fontId="0" fillId="0" borderId="10" xfId="0" applyBorder="1"/>
    <xf numFmtId="0" fontId="7" fillId="6" borderId="9" xfId="0" applyFont="1" applyFill="1" applyBorder="1" applyAlignment="1">
      <alignment horizontal="left" vertical="top" wrapText="1"/>
    </xf>
    <xf numFmtId="0" fontId="7" fillId="7" borderId="9" xfId="0" applyFont="1" applyFill="1" applyBorder="1" applyAlignment="1">
      <alignment horizontal="left" vertical="top" wrapText="1"/>
    </xf>
    <xf numFmtId="0" fontId="7" fillId="7" borderId="15" xfId="0" applyFont="1" applyFill="1" applyBorder="1" applyAlignment="1">
      <alignment horizontal="left" vertical="top" wrapText="1"/>
    </xf>
    <xf numFmtId="0" fontId="7" fillId="7" borderId="16" xfId="0" applyFont="1" applyFill="1" applyBorder="1" applyAlignment="1">
      <alignment horizontal="left" vertical="top" wrapText="1"/>
    </xf>
    <xf numFmtId="0" fontId="7" fillId="6" borderId="17" xfId="0" applyFont="1" applyFill="1" applyBorder="1" applyAlignment="1">
      <alignment horizontal="left" vertical="top" wrapText="1"/>
    </xf>
    <xf numFmtId="0" fontId="7" fillId="6" borderId="18" xfId="0" applyFont="1" applyFill="1" applyBorder="1" applyAlignment="1">
      <alignment horizontal="left" vertical="top" wrapText="1"/>
    </xf>
    <xf numFmtId="0" fontId="7" fillId="6" borderId="19" xfId="0" applyFont="1" applyFill="1" applyBorder="1" applyAlignment="1">
      <alignment horizontal="left" vertical="top" wrapText="1"/>
    </xf>
    <xf numFmtId="0" fontId="7" fillId="7" borderId="10" xfId="0" applyFont="1" applyFill="1" applyBorder="1" applyAlignment="1">
      <alignment horizontal="left" vertical="top" wrapText="1"/>
    </xf>
    <xf numFmtId="0" fontId="7" fillId="6" borderId="10" xfId="0" applyFont="1" applyFill="1" applyBorder="1" applyAlignment="1">
      <alignment horizontal="left" vertical="top" wrapText="1"/>
    </xf>
    <xf numFmtId="0" fontId="7" fillId="6" borderId="15" xfId="0" applyFont="1" applyFill="1" applyBorder="1" applyAlignment="1">
      <alignment horizontal="left" vertical="top" wrapText="1"/>
    </xf>
    <xf numFmtId="0" fontId="7" fillId="6" borderId="16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vertical="center" wrapText="1"/>
    </xf>
    <xf numFmtId="0" fontId="7" fillId="6" borderId="21" xfId="0" applyFont="1" applyFill="1" applyBorder="1" applyAlignment="1">
      <alignment horizontal="left" vertical="top" wrapText="1"/>
    </xf>
    <xf numFmtId="0" fontId="0" fillId="0" borderId="22" xfId="0" applyBorder="1"/>
    <xf numFmtId="0" fontId="7" fillId="6" borderId="22" xfId="0" applyFont="1" applyFill="1" applyBorder="1" applyAlignment="1">
      <alignment horizontal="left" vertical="top" wrapText="1"/>
    </xf>
    <xf numFmtId="0" fontId="10" fillId="6" borderId="20" xfId="0" applyFont="1" applyFill="1" applyBorder="1" applyAlignment="1">
      <alignment vertical="center" wrapText="1"/>
    </xf>
    <xf numFmtId="0" fontId="10" fillId="6" borderId="4" xfId="0" applyFont="1" applyFill="1" applyBorder="1" applyAlignment="1">
      <alignment vertical="center" wrapText="1"/>
    </xf>
    <xf numFmtId="0" fontId="10" fillId="6" borderId="5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16" xfId="0" applyBorder="1" applyAlignment="1">
      <alignment vertical="top" wrapText="1"/>
    </xf>
    <xf numFmtId="0" fontId="6" fillId="2" borderId="17" xfId="0" applyFont="1" applyFill="1" applyBorder="1" applyAlignment="1">
      <alignment vertical="center" wrapText="1"/>
    </xf>
    <xf numFmtId="0" fontId="6" fillId="2" borderId="18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5" fillId="2" borderId="20" xfId="1" applyFill="1" applyBorder="1" applyAlignment="1">
      <alignment vertical="center" wrapText="1"/>
    </xf>
    <xf numFmtId="0" fontId="5" fillId="2" borderId="4" xfId="1" applyFill="1" applyBorder="1" applyAlignment="1">
      <alignment vertical="center" wrapText="1"/>
    </xf>
    <xf numFmtId="0" fontId="5" fillId="2" borderId="5" xfId="1" applyFill="1" applyBorder="1" applyAlignment="1">
      <alignment vertical="center" wrapText="1"/>
    </xf>
    <xf numFmtId="0" fontId="0" fillId="0" borderId="18" xfId="0" applyBorder="1"/>
    <xf numFmtId="22" fontId="7" fillId="6" borderId="0" xfId="0" applyNumberFormat="1" applyFont="1" applyFill="1" applyAlignment="1">
      <alignment horizontal="center" vertical="top" wrapText="1"/>
    </xf>
    <xf numFmtId="22" fontId="7" fillId="7" borderId="0" xfId="0" applyNumberFormat="1" applyFont="1" applyFill="1" applyAlignment="1">
      <alignment horizontal="center" vertical="top" wrapText="1"/>
    </xf>
    <xf numFmtId="22" fontId="7" fillId="7" borderId="16" xfId="0" applyNumberFormat="1" applyFont="1" applyFill="1" applyBorder="1" applyAlignment="1">
      <alignment horizontal="center" vertical="top" wrapText="1"/>
    </xf>
    <xf numFmtId="22" fontId="7" fillId="6" borderId="16" xfId="0" applyNumberFormat="1" applyFont="1" applyFill="1" applyBorder="1" applyAlignment="1">
      <alignment horizontal="center" vertical="top" wrapText="1"/>
    </xf>
    <xf numFmtId="22" fontId="7" fillId="6" borderId="21" xfId="0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0" fontId="9" fillId="5" borderId="23" xfId="0" applyFont="1" applyFill="1" applyBorder="1" applyAlignment="1">
      <alignment horizontal="left" vertical="center"/>
    </xf>
    <xf numFmtId="22" fontId="0" fillId="0" borderId="24" xfId="0" applyNumberFormat="1" applyFont="1" applyBorder="1" applyAlignment="1">
      <alignment horizontal="center" vertical="top" wrapText="1"/>
    </xf>
    <xf numFmtId="22" fontId="0" fillId="0" borderId="10" xfId="0" applyNumberFormat="1" applyBorder="1"/>
    <xf numFmtId="0" fontId="9" fillId="5" borderId="0" xfId="0" applyFont="1" applyFill="1" applyBorder="1" applyAlignment="1">
      <alignment horizontal="left" vertical="center"/>
    </xf>
    <xf numFmtId="49" fontId="7" fillId="6" borderId="0" xfId="0" applyNumberFormat="1" applyFont="1" applyFill="1" applyAlignment="1">
      <alignment horizontal="left" vertical="top" wrapText="1"/>
    </xf>
    <xf numFmtId="22" fontId="0" fillId="9" borderId="24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8.png"/><Relationship Id="rId1" Type="http://schemas.openxmlformats.org/officeDocument/2006/relationships/hyperlink" Target="javascript:void(0);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57150</xdr:colOff>
      <xdr:row>6</xdr:row>
      <xdr:rowOff>57150</xdr:rowOff>
    </xdr:to>
    <xdr:pic>
      <xdr:nvPicPr>
        <xdr:cNvPr id="18432" name="Imagem 161" descr="http://pad.tre-pr.gov.br/pad/temas/images/bullet_peq.png">
          <a:extLst>
            <a:ext uri="{FF2B5EF4-FFF2-40B4-BE49-F238E27FC236}">
              <a16:creationId xmlns:a16="http://schemas.microsoft.com/office/drawing/2014/main" id="{237C5B66-DFBF-438B-80F1-8AAD34A86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809750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6</xdr:row>
      <xdr:rowOff>0</xdr:rowOff>
    </xdr:from>
    <xdr:to>
      <xdr:col>1</xdr:col>
      <xdr:colOff>123825</xdr:colOff>
      <xdr:row>6</xdr:row>
      <xdr:rowOff>57150</xdr:rowOff>
    </xdr:to>
    <xdr:pic>
      <xdr:nvPicPr>
        <xdr:cNvPr id="18433" name="Imagem 162" descr="http://pad.tre-pr.gov.br/pad/temas/images/bullet_peq.png">
          <a:extLst>
            <a:ext uri="{FF2B5EF4-FFF2-40B4-BE49-F238E27FC236}">
              <a16:creationId xmlns:a16="http://schemas.microsoft.com/office/drawing/2014/main" id="{6E77A3B7-D388-4628-917D-C99C8B819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1809750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47625</xdr:colOff>
      <xdr:row>18</xdr:row>
      <xdr:rowOff>133350</xdr:rowOff>
    </xdr:to>
    <xdr:pic>
      <xdr:nvPicPr>
        <xdr:cNvPr id="18434" name="Imagem 163" descr="http://pad.tre-pr.gov.br/pad/temas/images/filterstart.gif">
          <a:extLst>
            <a:ext uri="{FF2B5EF4-FFF2-40B4-BE49-F238E27FC236}">
              <a16:creationId xmlns:a16="http://schemas.microsoft.com/office/drawing/2014/main" id="{699076E1-78D8-494B-9FA8-78DC1FEC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76200</xdr:colOff>
      <xdr:row>18</xdr:row>
      <xdr:rowOff>190500</xdr:rowOff>
    </xdr:to>
    <xdr:pic>
      <xdr:nvPicPr>
        <xdr:cNvPr id="18435" name="Imagem 164" descr="http://pad.tre-pr.gov.br/pad/temas/images/separator.gif">
          <a:extLst>
            <a:ext uri="{FF2B5EF4-FFF2-40B4-BE49-F238E27FC236}">
              <a16:creationId xmlns:a16="http://schemas.microsoft.com/office/drawing/2014/main" id="{BDE5E003-3846-415B-9F1D-123AF9DCA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46196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228600</xdr:colOff>
      <xdr:row>18</xdr:row>
      <xdr:rowOff>171450</xdr:rowOff>
    </xdr:to>
    <xdr:pic>
      <xdr:nvPicPr>
        <xdr:cNvPr id="18436" name="Imagem 165" descr="Primeira">
          <a:extLst>
            <a:ext uri="{FF2B5EF4-FFF2-40B4-BE49-F238E27FC236}">
              <a16:creationId xmlns:a16="http://schemas.microsoft.com/office/drawing/2014/main" id="{57EDBC8E-6466-4437-80F0-A59753A28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461962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18</xdr:row>
      <xdr:rowOff>0</xdr:rowOff>
    </xdr:from>
    <xdr:to>
      <xdr:col>3</xdr:col>
      <xdr:colOff>466725</xdr:colOff>
      <xdr:row>18</xdr:row>
      <xdr:rowOff>171450</xdr:rowOff>
    </xdr:to>
    <xdr:pic>
      <xdr:nvPicPr>
        <xdr:cNvPr id="18437" name="Imagem 166" descr="Anterior">
          <a:extLst>
            <a:ext uri="{FF2B5EF4-FFF2-40B4-BE49-F238E27FC236}">
              <a16:creationId xmlns:a16="http://schemas.microsoft.com/office/drawing/2014/main" id="{0800CA2C-C598-4B53-9CF2-2FDACE69A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61962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18</xdr:row>
      <xdr:rowOff>0</xdr:rowOff>
    </xdr:from>
    <xdr:to>
      <xdr:col>3</xdr:col>
      <xdr:colOff>704850</xdr:colOff>
      <xdr:row>18</xdr:row>
      <xdr:rowOff>171450</xdr:rowOff>
    </xdr:to>
    <xdr:pic>
      <xdr:nvPicPr>
        <xdr:cNvPr id="18438" name="Imagem 167" descr="Próxima">
          <a:extLst>
            <a:ext uri="{FF2B5EF4-FFF2-40B4-BE49-F238E27FC236}">
              <a16:creationId xmlns:a16="http://schemas.microsoft.com/office/drawing/2014/main" id="{D9DAFC40-3EC7-4B5B-B10D-F7514F055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61962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18</xdr:row>
      <xdr:rowOff>0</xdr:rowOff>
    </xdr:from>
    <xdr:to>
      <xdr:col>4</xdr:col>
      <xdr:colOff>333375</xdr:colOff>
      <xdr:row>18</xdr:row>
      <xdr:rowOff>171450</xdr:rowOff>
    </xdr:to>
    <xdr:pic>
      <xdr:nvPicPr>
        <xdr:cNvPr id="18439" name="Imagem 168" descr="Última">
          <a:extLst>
            <a:ext uri="{FF2B5EF4-FFF2-40B4-BE49-F238E27FC236}">
              <a16:creationId xmlns:a16="http://schemas.microsoft.com/office/drawing/2014/main" id="{F3D1EF0D-18B0-4B8C-9D6F-F7440473D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461962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18</xdr:row>
      <xdr:rowOff>190500</xdr:rowOff>
    </xdr:to>
    <xdr:pic>
      <xdr:nvPicPr>
        <xdr:cNvPr id="18440" name="Imagem 169" descr="http://pad.tre-pr.gov.br/pad/temas/images/separator.gif">
          <a:extLst>
            <a:ext uri="{FF2B5EF4-FFF2-40B4-BE49-F238E27FC236}">
              <a16:creationId xmlns:a16="http://schemas.microsoft.com/office/drawing/2014/main" id="{05CCAFC6-2F1C-43CB-8224-930AD29B2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46196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76200</xdr:colOff>
      <xdr:row>18</xdr:row>
      <xdr:rowOff>190500</xdr:rowOff>
    </xdr:to>
    <xdr:pic>
      <xdr:nvPicPr>
        <xdr:cNvPr id="18441" name="Imagem 170" descr="http://pad.tre-pr.gov.br/pad/temas/images/separator.gif">
          <a:extLst>
            <a:ext uri="{FF2B5EF4-FFF2-40B4-BE49-F238E27FC236}">
              <a16:creationId xmlns:a16="http://schemas.microsoft.com/office/drawing/2014/main" id="{BCB86C2F-55C4-4A6A-8AC1-24A91131F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6196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76200</xdr:rowOff>
    </xdr:to>
    <xdr:pic>
      <xdr:nvPicPr>
        <xdr:cNvPr id="18442" name="Imagem 17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2C35272-8D45-4A9F-9696-2F9190281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6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76200</xdr:rowOff>
    </xdr:to>
    <xdr:pic>
      <xdr:nvPicPr>
        <xdr:cNvPr id="18443" name="Imagem 17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9721F88-B9AE-4E48-AD0A-738FD0FE5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76200</xdr:rowOff>
    </xdr:to>
    <xdr:pic>
      <xdr:nvPicPr>
        <xdr:cNvPr id="18444" name="Imagem 17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804C22-65BE-45F9-AB66-159322F9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76200</xdr:rowOff>
    </xdr:to>
    <xdr:pic>
      <xdr:nvPicPr>
        <xdr:cNvPr id="18445" name="Imagem 17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3C0E780-52E7-4BCB-860C-5E2A2D60B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1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76200</xdr:rowOff>
    </xdr:to>
    <xdr:pic>
      <xdr:nvPicPr>
        <xdr:cNvPr id="18446" name="Imagem 17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D321841-7FF4-49A0-9823-403E590F4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76200</xdr:rowOff>
    </xdr:to>
    <xdr:pic>
      <xdr:nvPicPr>
        <xdr:cNvPr id="18447" name="Imagem 17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BB5AD5B-8C4E-43D0-A896-DD30F3A61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104775</xdr:rowOff>
    </xdr:to>
    <xdr:pic>
      <xdr:nvPicPr>
        <xdr:cNvPr id="18448" name="Imagem 17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12B3188-9D55-494B-B3F5-546ECBCE6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8449" name="Imagem 17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E858156-322B-42D4-BDE7-47E40F77D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8450" name="Imagem 17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B8B8836-D869-4BC9-AB32-5F7568534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104775</xdr:rowOff>
    </xdr:to>
    <xdr:pic>
      <xdr:nvPicPr>
        <xdr:cNvPr id="18451" name="Imagem 18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5354051-43D3-4F6A-9972-F43523025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9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76200</xdr:rowOff>
    </xdr:to>
    <xdr:pic>
      <xdr:nvPicPr>
        <xdr:cNvPr id="18452" name="Imagem 18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7D68CAA-E085-4D10-9872-F5D8F7AFD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62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76200</xdr:rowOff>
    </xdr:to>
    <xdr:pic>
      <xdr:nvPicPr>
        <xdr:cNvPr id="18453" name="Imagem 18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51FAA5F-E6E0-4073-841A-A43982935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67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76200</xdr:rowOff>
    </xdr:to>
    <xdr:pic>
      <xdr:nvPicPr>
        <xdr:cNvPr id="18454" name="Imagem 18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613D09C-5280-4DDF-ADED-8238D43C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72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104775</xdr:rowOff>
    </xdr:to>
    <xdr:pic>
      <xdr:nvPicPr>
        <xdr:cNvPr id="18455" name="Imagem 18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6E4714-5D3D-4A7A-9EA9-08FABA2EE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7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104775</xdr:rowOff>
    </xdr:to>
    <xdr:pic>
      <xdr:nvPicPr>
        <xdr:cNvPr id="18456" name="Imagem 18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7E4ADD-25E7-4A97-B9A2-0042AC3E1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8457" name="Imagem 18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5A62A97-05A1-4787-8757-01936F7D7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8458" name="Imagem 18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19B834-226E-4576-9E25-6B50603EB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104775</xdr:rowOff>
    </xdr:to>
    <xdr:pic>
      <xdr:nvPicPr>
        <xdr:cNvPr id="18459" name="Imagem 18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735C4A2-5310-406B-9668-AFEB925D8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7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8460" name="Imagem 18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941695D-FFF9-456E-B872-C4CE20100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18461" name="Imagem 19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FFAF079-EEDE-4E2F-A14F-03897F595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1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104775</xdr:rowOff>
    </xdr:to>
    <xdr:pic>
      <xdr:nvPicPr>
        <xdr:cNvPr id="18462" name="Imagem 19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7C2A4E-E21A-41B0-8ED2-70294E962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34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104775</xdr:rowOff>
    </xdr:to>
    <xdr:pic>
      <xdr:nvPicPr>
        <xdr:cNvPr id="18463" name="Imagem 19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2BCC776-10B7-4C75-9D47-45BCFF51A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1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8464" name="Imagem 19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05A6B73-2099-4EFA-8F86-FCF1FCE3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8465" name="Imagem 19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01D59C5-7BBC-4083-B221-91266016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104775</xdr:rowOff>
    </xdr:to>
    <xdr:pic>
      <xdr:nvPicPr>
        <xdr:cNvPr id="18466" name="Imagem 19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64C2EE5-94D8-4BCE-B8D1-2345F8D03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8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104775</xdr:rowOff>
    </xdr:to>
    <xdr:pic>
      <xdr:nvPicPr>
        <xdr:cNvPr id="18467" name="Imagem 19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5748848-F2BC-4152-A9C3-3097687F4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8468" name="Imagem 19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E36D4DE-E486-4B9B-B0CA-BDAC3B8F6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76200</xdr:rowOff>
    </xdr:to>
    <xdr:pic>
      <xdr:nvPicPr>
        <xdr:cNvPr id="18469" name="Imagem 19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C73F712-6228-4537-9370-492F56C72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84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104775</xdr:rowOff>
    </xdr:to>
    <xdr:pic>
      <xdr:nvPicPr>
        <xdr:cNvPr id="18470" name="Imagem 19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897AA38-70A7-4D8F-A39D-0E9C22850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8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104775</xdr:rowOff>
    </xdr:to>
    <xdr:pic>
      <xdr:nvPicPr>
        <xdr:cNvPr id="18471" name="Imagem 20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AA3B6A-4238-4CE4-8A16-BCC9A8B80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25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104775</xdr:rowOff>
    </xdr:to>
    <xdr:pic>
      <xdr:nvPicPr>
        <xdr:cNvPr id="18472" name="Imagem 20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DE82E79-16AD-40E7-A625-4C3D6088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92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104775</xdr:rowOff>
    </xdr:to>
    <xdr:pic>
      <xdr:nvPicPr>
        <xdr:cNvPr id="18473" name="Imagem 20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CAD8AC6-7AC7-4B62-BE0E-B57644984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9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8474" name="Imagem 20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8ED56A-C7B1-42A0-8496-B1D881297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5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8475" name="Imagem 20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94AD25-93D3-485D-971C-68E3C82C9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8476" name="Imagem 20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9E5AD11-2693-413F-B8AF-35461A6AE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9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8477" name="Imagem 20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CAD7941-8303-4CB2-B861-DDC6796FA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104775</xdr:rowOff>
    </xdr:to>
    <xdr:pic>
      <xdr:nvPicPr>
        <xdr:cNvPr id="18478" name="Imagem 20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D74F55E-D9CE-4BB8-8087-9FBA0C4DE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9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104775</xdr:rowOff>
    </xdr:to>
    <xdr:pic>
      <xdr:nvPicPr>
        <xdr:cNvPr id="18479" name="Imagem 20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D95CED-079B-4EC1-B021-9FD2642EE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9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104775</xdr:rowOff>
    </xdr:to>
    <xdr:pic>
      <xdr:nvPicPr>
        <xdr:cNvPr id="18480" name="Imagem 20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DA7281B-8B85-419E-8B69-418359656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6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104775</xdr:rowOff>
    </xdr:to>
    <xdr:pic>
      <xdr:nvPicPr>
        <xdr:cNvPr id="18481" name="Imagem 21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F2DD413-014C-4763-94A0-D18B2A8A2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18482" name="Imagem 21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B15C6F-DDBA-4C8F-893C-484BD9502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18483" name="Imagem 21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70BA13-9ADE-49BE-9F4C-26D49551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104775</xdr:rowOff>
    </xdr:to>
    <xdr:pic>
      <xdr:nvPicPr>
        <xdr:cNvPr id="18484" name="Imagem 21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081AE16-6F31-4907-9015-79ADBE48C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18485" name="Imagem 21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B2C862-1391-44CB-9F3B-AE7B942E3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2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18486" name="Imagem 21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803D461-EEA2-4112-AEC4-7D038EA65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8487" name="Imagem 21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2276D29-7147-46EB-BEE9-BAC0E4486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104775</xdr:rowOff>
    </xdr:to>
    <xdr:pic>
      <xdr:nvPicPr>
        <xdr:cNvPr id="18488" name="Imagem 21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E8B88B7-9204-4AC3-B6DD-B2F546B4E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104775</xdr:rowOff>
    </xdr:to>
    <xdr:pic>
      <xdr:nvPicPr>
        <xdr:cNvPr id="18489" name="Imagem 21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701751F-5831-470B-B9A7-231EFFD27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3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18490" name="Imagem 21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C46CA62-FAD1-4D10-9D28-2F3813BBD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9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104775</xdr:rowOff>
    </xdr:to>
    <xdr:pic>
      <xdr:nvPicPr>
        <xdr:cNvPr id="18491" name="Imagem 2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C3DC19-9CF3-4961-928A-646FA2075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93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104775</xdr:rowOff>
    </xdr:to>
    <xdr:pic>
      <xdr:nvPicPr>
        <xdr:cNvPr id="18492" name="Imagem 2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1429CD-4DBB-4157-8094-2989AF93E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9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104775</xdr:rowOff>
    </xdr:to>
    <xdr:pic>
      <xdr:nvPicPr>
        <xdr:cNvPr id="18493" name="Imagem 2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A01A045-6534-464C-826C-A84B2EBFE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26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76200</xdr:rowOff>
    </xdr:to>
    <xdr:pic>
      <xdr:nvPicPr>
        <xdr:cNvPr id="18494" name="Imagem 2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786410-F99F-4D6B-AF1D-4F04F261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933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18495" name="Imagem 2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72C4BDE-689A-4FFD-847E-F6F5857E8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83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76200</xdr:rowOff>
    </xdr:to>
    <xdr:pic>
      <xdr:nvPicPr>
        <xdr:cNvPr id="18496" name="Imagem 2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5E84DD1-2DA0-4EC9-AB7B-A90B8CCA0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0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104775</xdr:rowOff>
    </xdr:to>
    <xdr:pic>
      <xdr:nvPicPr>
        <xdr:cNvPr id="18497" name="Imagem 2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BB1A05C-ACD5-480F-8C4C-9B14029DC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4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104775</xdr:rowOff>
    </xdr:to>
    <xdr:pic>
      <xdr:nvPicPr>
        <xdr:cNvPr id="18498" name="Imagem 2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D6B9E44-C2F2-4EDE-8B36-0AB612F72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07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8499" name="Imagem 2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3CED0C5-8A91-4CBC-B3DF-361DCBDDE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7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104775</xdr:rowOff>
    </xdr:to>
    <xdr:pic>
      <xdr:nvPicPr>
        <xdr:cNvPr id="18500" name="Imagem 2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376EA63-5032-4EDE-AB57-7A233437B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74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104775</xdr:rowOff>
    </xdr:to>
    <xdr:pic>
      <xdr:nvPicPr>
        <xdr:cNvPr id="18501" name="Imagem 2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6A5DFDA-32BD-4F4F-A1B9-0E27D4151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41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8502" name="Imagem 2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4777E4-A705-41F0-982E-5E93EDDCC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76200</xdr:rowOff>
    </xdr:to>
    <xdr:pic>
      <xdr:nvPicPr>
        <xdr:cNvPr id="18503" name="Imagem 2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219C06E-925E-4AAD-A5A2-F3CADB444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747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76200</xdr:rowOff>
    </xdr:to>
    <xdr:pic>
      <xdr:nvPicPr>
        <xdr:cNvPr id="18504" name="Imagem 2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C7D5BB9-E0A4-42EE-8E47-A0BA196A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52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76200</xdr:rowOff>
    </xdr:to>
    <xdr:pic>
      <xdr:nvPicPr>
        <xdr:cNvPr id="18505" name="Imagem 2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00705DF-B017-4250-B60B-4F414C97E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557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76200</xdr:rowOff>
    </xdr:to>
    <xdr:pic>
      <xdr:nvPicPr>
        <xdr:cNvPr id="18506" name="Imagem 2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C5C8F29-8721-493D-90AF-3A45D95E4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462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76200</xdr:rowOff>
    </xdr:to>
    <xdr:pic>
      <xdr:nvPicPr>
        <xdr:cNvPr id="18507" name="Imagem 2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E47496F-F844-406C-8043-E12D448C8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367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104775</xdr:rowOff>
    </xdr:to>
    <xdr:pic>
      <xdr:nvPicPr>
        <xdr:cNvPr id="18508" name="Imagem 2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28276C-7C40-4EE9-B1EC-7CD5B3D36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2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104775</xdr:rowOff>
    </xdr:to>
    <xdr:pic>
      <xdr:nvPicPr>
        <xdr:cNvPr id="18509" name="Imagem 2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FFCD19-A560-408E-8589-CA50EEBCB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3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76200</xdr:rowOff>
    </xdr:to>
    <xdr:pic>
      <xdr:nvPicPr>
        <xdr:cNvPr id="18510" name="Imagem 2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B21E14A-2049-4B8F-BF5B-925BA46E9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0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76200</xdr:rowOff>
    </xdr:to>
    <xdr:pic>
      <xdr:nvPicPr>
        <xdr:cNvPr id="18511" name="Imagem 2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C28E61C-4825-448F-8F5D-0673A5981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51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10498" name="Imagem 1" descr="http://pad.tre-pr.gov.br/pad/temas/images/bullet_peq.png">
          <a:extLst>
            <a:ext uri="{FF2B5EF4-FFF2-40B4-BE49-F238E27FC236}">
              <a16:creationId xmlns:a16="http://schemas.microsoft.com/office/drawing/2014/main" id="{C9C63063-65FD-4A26-A698-36E329AF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59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10499" name="Imagem 2" descr="http://pad.tre-pr.gov.br/pad/temas/images/bullet_peq.png">
          <a:extLst>
            <a:ext uri="{FF2B5EF4-FFF2-40B4-BE49-F238E27FC236}">
              <a16:creationId xmlns:a16="http://schemas.microsoft.com/office/drawing/2014/main" id="{19DAC692-F796-4292-A9C0-BD5C98F9D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0859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47625</xdr:colOff>
      <xdr:row>12</xdr:row>
      <xdr:rowOff>133350</xdr:rowOff>
    </xdr:to>
    <xdr:pic>
      <xdr:nvPicPr>
        <xdr:cNvPr id="10500" name="Imagem 3" descr="http://pad.tre-pr.gov.br/pad/temas/images/filterstart.gif">
          <a:extLst>
            <a:ext uri="{FF2B5EF4-FFF2-40B4-BE49-F238E27FC236}">
              <a16:creationId xmlns:a16="http://schemas.microsoft.com/office/drawing/2014/main" id="{811B4F52-D79D-45AC-B028-BC9C95FF0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76200</xdr:colOff>
      <xdr:row>12</xdr:row>
      <xdr:rowOff>190500</xdr:rowOff>
    </xdr:to>
    <xdr:pic>
      <xdr:nvPicPr>
        <xdr:cNvPr id="10501" name="Imagem 4" descr="http://pad.tre-pr.gov.br/pad/temas/images/separator.gif">
          <a:extLst>
            <a:ext uri="{FF2B5EF4-FFF2-40B4-BE49-F238E27FC236}">
              <a16:creationId xmlns:a16="http://schemas.microsoft.com/office/drawing/2014/main" id="{5FE15D7D-D57C-43D8-AA62-3C3B6028E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816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228600</xdr:colOff>
      <xdr:row>12</xdr:row>
      <xdr:rowOff>171450</xdr:rowOff>
    </xdr:to>
    <xdr:pic>
      <xdr:nvPicPr>
        <xdr:cNvPr id="10502" name="Imagem 5" descr="Primeira">
          <a:extLst>
            <a:ext uri="{FF2B5EF4-FFF2-40B4-BE49-F238E27FC236}">
              <a16:creationId xmlns:a16="http://schemas.microsoft.com/office/drawing/2014/main" id="{0FBC71DD-0B6F-4C50-B05C-F7C493641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816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12</xdr:row>
      <xdr:rowOff>0</xdr:rowOff>
    </xdr:from>
    <xdr:to>
      <xdr:col>3</xdr:col>
      <xdr:colOff>466725</xdr:colOff>
      <xdr:row>12</xdr:row>
      <xdr:rowOff>171450</xdr:rowOff>
    </xdr:to>
    <xdr:pic>
      <xdr:nvPicPr>
        <xdr:cNvPr id="10503" name="Imagem 6" descr="Anterior">
          <a:extLst>
            <a:ext uri="{FF2B5EF4-FFF2-40B4-BE49-F238E27FC236}">
              <a16:creationId xmlns:a16="http://schemas.microsoft.com/office/drawing/2014/main" id="{2D600FDB-B7FA-4ED1-9B2D-9F672605D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51816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12</xdr:row>
      <xdr:rowOff>0</xdr:rowOff>
    </xdr:from>
    <xdr:to>
      <xdr:col>4</xdr:col>
      <xdr:colOff>95250</xdr:colOff>
      <xdr:row>12</xdr:row>
      <xdr:rowOff>171450</xdr:rowOff>
    </xdr:to>
    <xdr:pic>
      <xdr:nvPicPr>
        <xdr:cNvPr id="10504" name="Imagem 7" descr="Próxima">
          <a:extLst>
            <a:ext uri="{FF2B5EF4-FFF2-40B4-BE49-F238E27FC236}">
              <a16:creationId xmlns:a16="http://schemas.microsoft.com/office/drawing/2014/main" id="{568A6A3B-FB51-4F80-B203-5533949B2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1816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12</xdr:row>
      <xdr:rowOff>0</xdr:rowOff>
    </xdr:from>
    <xdr:to>
      <xdr:col>4</xdr:col>
      <xdr:colOff>333375</xdr:colOff>
      <xdr:row>12</xdr:row>
      <xdr:rowOff>171450</xdr:rowOff>
    </xdr:to>
    <xdr:pic>
      <xdr:nvPicPr>
        <xdr:cNvPr id="10505" name="Imagem 8" descr="Última">
          <a:extLst>
            <a:ext uri="{FF2B5EF4-FFF2-40B4-BE49-F238E27FC236}">
              <a16:creationId xmlns:a16="http://schemas.microsoft.com/office/drawing/2014/main" id="{B0C1C656-8E81-42C4-A8E7-541277EC1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51816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12</xdr:row>
      <xdr:rowOff>190500</xdr:rowOff>
    </xdr:to>
    <xdr:pic>
      <xdr:nvPicPr>
        <xdr:cNvPr id="10506" name="Imagem 9" descr="http://pad.tre-pr.gov.br/pad/temas/images/separator.gif">
          <a:extLst>
            <a:ext uri="{FF2B5EF4-FFF2-40B4-BE49-F238E27FC236}">
              <a16:creationId xmlns:a16="http://schemas.microsoft.com/office/drawing/2014/main" id="{4AE2FDD0-5D97-40F7-962B-AC3B77714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816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76200</xdr:colOff>
      <xdr:row>12</xdr:row>
      <xdr:rowOff>190500</xdr:rowOff>
    </xdr:to>
    <xdr:pic>
      <xdr:nvPicPr>
        <xdr:cNvPr id="10507" name="Imagem 10" descr="http://pad.tre-pr.gov.br/pad/temas/images/separator.gif">
          <a:extLst>
            <a:ext uri="{FF2B5EF4-FFF2-40B4-BE49-F238E27FC236}">
              <a16:creationId xmlns:a16="http://schemas.microsoft.com/office/drawing/2014/main" id="{B3F64268-BBEF-463E-A2B9-88C6849BA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816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0508" name="Imagem 1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06BEFCC-CE0D-4ECA-91D8-2B5FC07FC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0509" name="Imagem 1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C576C02-7735-472A-B701-B0558A731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0510" name="Imagem 1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9795F08-2BF6-434C-8241-EE352DE6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10511" name="Imagem 1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ED853E3-AF5C-4B87-80C3-196B7DFA6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10512" name="Imagem 1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40A466C-6239-476C-B413-E1D67A98A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10513" name="Imagem 1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CCC02AF-D6F1-4845-9302-B8B194F0F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10514" name="Imagem 1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C623B2-1D26-4D76-B66C-885426440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0515" name="Imagem 1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6D1E465-3C38-41D8-BBEA-CBC07894C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0516" name="Imagem 1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6126525-5585-4444-B81A-8CE8D5EDA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0517" name="Imagem 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1E1702-7482-4B4F-824A-2D4D6B12A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0518" name="Imagem 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05F90C8-B7B5-4982-8C4F-5A9A507E8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0519" name="Imagem 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996D1AC-28BA-4A13-8857-2DE647AA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0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0520" name="Imagem 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299DEA7-13C8-4E1D-95A9-B3762DB9A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0521" name="Imagem 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65878B-6938-4A68-8079-6161F6E03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0522" name="Imagem 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BC031-E20B-47B6-BF7F-9827CDD75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0523" name="Imagem 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07C78DC-F6F1-4D8F-B6C4-E7940022F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524" name="Imagem 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18A5359-A044-45CC-B602-E6326630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10525" name="Imagem 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2B93305-2BA5-488B-9825-E94106E52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10526" name="Imagem 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7D89850-095A-4441-9B1B-D5A8921AE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10527" name="Imagem 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4288EE-98BA-4D10-8A2F-7E735DBC7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6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0528" name="Imagem 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02DF9E-E24A-479D-8A96-8E6E1CB23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0529" name="Imagem 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EFA0431-78A7-4EB2-BDE0-1AE359C8E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0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10530" name="Imagem 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40D0E6-A46C-4C23-8CB3-808C8666C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0531" name="Imagem 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ADFCC5D-0582-4303-A860-69E1DB43C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10532" name="Imagem 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A8498AC-6C14-4CD9-992F-6C96BB4F8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6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0533" name="Imagem 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CCAED32-0EF8-4D2E-B72B-26AF2AC4D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10534" name="Imagem 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A68A47A-5BA1-4D32-BC71-D118097C9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0535" name="Imagem 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68162B-C714-43DA-81C7-B924AE55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6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0536" name="Imagem 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BF53E4-4AEA-41B2-B094-0AC6121F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0537" name="Imagem 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42519C-D1F5-4385-AE40-F75B0377F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0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0538" name="Imagem 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58A140-003F-4E37-8FF2-2BD20AC25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6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0539" name="Imagem 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F2223B3-90A6-4F71-8246-8E4DA8760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6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0540" name="Imagem 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0778F2F-CB94-4B0A-A29B-4C4591FF6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10541" name="Imagem 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1E0A558-A1D5-49FC-954D-28E80DDA8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10542" name="Imagem 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B252833-4CC9-43C0-B188-425F818B1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0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10543" name="Imagem 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72ADAD-0962-475A-90EB-FB9DF8041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3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0544" name="Imagem 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CCFF7F5-BCE8-4145-875C-CA4637713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3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0545" name="Imagem 4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18FCC72-5CC0-4196-B647-36BD009AA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0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546" name="Imagem 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D978F3D-4F97-48C4-916A-E3C976502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0547" name="Imagem 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9481401-2A19-4729-869C-C1CB3C695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0548" name="Imagem 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283F6AF-39C1-466E-8191-CC5063D6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7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10549" name="Imagem 5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1AE8C7F-F9A0-4909-BAF3-1905A26C6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10550" name="Imagem 5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304E4F2-5F44-4586-AB77-786D7822F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10551" name="Imagem 5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F73D3F8-E8C4-432F-99F7-5050EF4F1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71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0552" name="Imagem 5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C6CF53-FB4E-4F54-90A6-56D563672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10553" name="Imagem 5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D4A2D79-7E53-4606-B3D6-40FDF12F6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10554" name="Imagem 5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E577A0-839F-45A9-B503-6CC669926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10555" name="Imagem 5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1F7ADC-6132-4AD3-BFA0-2D26DEAAB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7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10556" name="Imagem 5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D70421-7BF9-403B-9551-B5216DECE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3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10557" name="Imagem 6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B1C71A2-AABF-4CB6-9695-5F4DACD13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3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0558" name="Imagem 6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21F1030-F254-4E42-807D-E82A8A6FA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3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10559" name="Imagem 6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A0CF95-C21A-40E3-928D-0D4D225FE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3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10560" name="Imagem 6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1B566DF-5A4A-4F3D-A51F-C970B3637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7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10561" name="Imagem 6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61E037-4951-4F04-9060-7BA2D991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7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12455" name="Imagem 1" descr="http://pad.tre-pr.gov.br/pad/temas/images/bullet_peq.png">
          <a:extLst>
            <a:ext uri="{FF2B5EF4-FFF2-40B4-BE49-F238E27FC236}">
              <a16:creationId xmlns:a16="http://schemas.microsoft.com/office/drawing/2014/main" id="{B252F0CF-FA93-4685-A452-DD1B78DD8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59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12456" name="Imagem 2" descr="http://pad.tre-pr.gov.br/pad/temas/images/bullet_peq.png">
          <a:extLst>
            <a:ext uri="{FF2B5EF4-FFF2-40B4-BE49-F238E27FC236}">
              <a16:creationId xmlns:a16="http://schemas.microsoft.com/office/drawing/2014/main" id="{ECAD5E85-D7CA-4B26-AA83-1E5124188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6859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47625</xdr:colOff>
      <xdr:row>12</xdr:row>
      <xdr:rowOff>133350</xdr:rowOff>
    </xdr:to>
    <xdr:pic>
      <xdr:nvPicPr>
        <xdr:cNvPr id="12457" name="Imagem 3" descr="http://pad.tre-pr.gov.br/pad/temas/images/filterstart.gif">
          <a:extLst>
            <a:ext uri="{FF2B5EF4-FFF2-40B4-BE49-F238E27FC236}">
              <a16:creationId xmlns:a16="http://schemas.microsoft.com/office/drawing/2014/main" id="{5F78D27B-C9FA-4A57-A62B-34C598B7A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76200</xdr:colOff>
      <xdr:row>12</xdr:row>
      <xdr:rowOff>190500</xdr:rowOff>
    </xdr:to>
    <xdr:pic>
      <xdr:nvPicPr>
        <xdr:cNvPr id="12458" name="Imagem 4" descr="http://pad.tre-pr.gov.br/pad/temas/images/separator.gif">
          <a:extLst>
            <a:ext uri="{FF2B5EF4-FFF2-40B4-BE49-F238E27FC236}">
              <a16:creationId xmlns:a16="http://schemas.microsoft.com/office/drawing/2014/main" id="{26C137A5-2275-4D1C-9210-7B39D37F0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228600</xdr:colOff>
      <xdr:row>12</xdr:row>
      <xdr:rowOff>171450</xdr:rowOff>
    </xdr:to>
    <xdr:pic>
      <xdr:nvPicPr>
        <xdr:cNvPr id="12459" name="Imagem 5" descr="Primeira">
          <a:extLst>
            <a:ext uri="{FF2B5EF4-FFF2-40B4-BE49-F238E27FC236}">
              <a16:creationId xmlns:a16="http://schemas.microsoft.com/office/drawing/2014/main" id="{C0CBF71C-05E3-42D1-AAF8-537389591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815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12</xdr:row>
      <xdr:rowOff>0</xdr:rowOff>
    </xdr:from>
    <xdr:to>
      <xdr:col>3</xdr:col>
      <xdr:colOff>466725</xdr:colOff>
      <xdr:row>12</xdr:row>
      <xdr:rowOff>171450</xdr:rowOff>
    </xdr:to>
    <xdr:pic>
      <xdr:nvPicPr>
        <xdr:cNvPr id="12460" name="Imagem 6" descr="Anterior">
          <a:extLst>
            <a:ext uri="{FF2B5EF4-FFF2-40B4-BE49-F238E27FC236}">
              <a16:creationId xmlns:a16="http://schemas.microsoft.com/office/drawing/2014/main" id="{EDD4B5B5-A3D4-4FBC-A90A-77BE7E425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47815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12</xdr:row>
      <xdr:rowOff>0</xdr:rowOff>
    </xdr:from>
    <xdr:to>
      <xdr:col>4</xdr:col>
      <xdr:colOff>95250</xdr:colOff>
      <xdr:row>12</xdr:row>
      <xdr:rowOff>171450</xdr:rowOff>
    </xdr:to>
    <xdr:pic>
      <xdr:nvPicPr>
        <xdr:cNvPr id="12461" name="Imagem 7" descr="Próxima">
          <a:extLst>
            <a:ext uri="{FF2B5EF4-FFF2-40B4-BE49-F238E27FC236}">
              <a16:creationId xmlns:a16="http://schemas.microsoft.com/office/drawing/2014/main" id="{B79DDE5C-EC23-4F25-8F5E-2CF3F1C7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47815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12</xdr:row>
      <xdr:rowOff>0</xdr:rowOff>
    </xdr:from>
    <xdr:to>
      <xdr:col>4</xdr:col>
      <xdr:colOff>333375</xdr:colOff>
      <xdr:row>12</xdr:row>
      <xdr:rowOff>171450</xdr:rowOff>
    </xdr:to>
    <xdr:pic>
      <xdr:nvPicPr>
        <xdr:cNvPr id="12462" name="Imagem 8" descr="Última">
          <a:extLst>
            <a:ext uri="{FF2B5EF4-FFF2-40B4-BE49-F238E27FC236}">
              <a16:creationId xmlns:a16="http://schemas.microsoft.com/office/drawing/2014/main" id="{3CE8C973-9D08-4B80-9769-23022B75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47815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12</xdr:row>
      <xdr:rowOff>190500</xdr:rowOff>
    </xdr:to>
    <xdr:pic>
      <xdr:nvPicPr>
        <xdr:cNvPr id="12463" name="Imagem 9" descr="http://pad.tre-pr.gov.br/pad/temas/images/separator.gif">
          <a:extLst>
            <a:ext uri="{FF2B5EF4-FFF2-40B4-BE49-F238E27FC236}">
              <a16:creationId xmlns:a16="http://schemas.microsoft.com/office/drawing/2014/main" id="{2A6AD5CE-0ECD-4235-AD6C-FC4EFF8DD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815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76200</xdr:colOff>
      <xdr:row>12</xdr:row>
      <xdr:rowOff>190500</xdr:rowOff>
    </xdr:to>
    <xdr:pic>
      <xdr:nvPicPr>
        <xdr:cNvPr id="12464" name="Imagem 10" descr="http://pad.tre-pr.gov.br/pad/temas/images/separator.gif">
          <a:extLst>
            <a:ext uri="{FF2B5EF4-FFF2-40B4-BE49-F238E27FC236}">
              <a16:creationId xmlns:a16="http://schemas.microsoft.com/office/drawing/2014/main" id="{C24A2635-AAB2-4ECB-B7A5-62D8864C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815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2465" name="Imagem 1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739A89-BE14-42D1-BA6F-76129EF40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2466" name="Imagem 1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C47855-9E71-4218-8E2C-0C668141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2467" name="Imagem 1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29A83C-2668-473E-90D0-5360F1344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12468" name="Imagem 1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8BA691A-51E5-4A04-8756-BEFEC0FD2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12469" name="Imagem 1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855D03E-AE42-42FB-8575-6CFB1DD2E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12470" name="Imagem 1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AAA2B31-DA7D-40DA-86FF-842BCBCFE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12471" name="Imagem 1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B71449D-C1E1-419E-BB30-4E9999411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2472" name="Imagem 1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480655-6587-4101-969A-0135EBE8B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2473" name="Imagem 1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D715A17-0E9E-4263-A6E9-C59A8D76C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12474" name="Imagem 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9A1EF66-267E-4253-8027-49131E08B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2475" name="Imagem 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1ADF95D-FAD9-4007-A1FE-AB7A150F4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2476" name="Imagem 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14788DE-E9EF-417A-9E29-F2EA660F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2477" name="Imagem 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3FBB0FF-4496-4F05-AC0B-79D0AA446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2478" name="Imagem 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AA0C2A-EE95-4D5A-B96B-8D76F938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2479" name="Imagem 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BF4D9F4-E5AD-46E0-BC27-84A08A51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2480" name="Imagem 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9113B12-0B6E-4B84-A2E4-94A2C45CC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2481" name="Imagem 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355C7CE-6E44-410D-9476-1D2E72951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2482" name="Imagem 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275CC31-9AFE-46AD-B877-7BD1EFDA9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12483" name="Imagem 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D55D5C-ACE5-4340-A33F-2228B22F6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12484" name="Imagem 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36398A1-686C-4AD5-AC1D-319877A3D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12485" name="Imagem 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55CDBA7-2EF8-4FCC-A41F-7E72AB88A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2486" name="Imagem 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614F92-2E7D-40A6-A77E-E3841C79E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2487" name="Imagem 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F6FAE9-96E2-46C1-B0DE-DD00AC014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12488" name="Imagem 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EF56040-DACF-45F0-A801-7F2C1C0AD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2489" name="Imagem 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6AF676D-C757-4712-9EC8-C9E2CEFAF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12490" name="Imagem 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07CBBFF-FCFF-4391-8DBA-64B73BFF9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2491" name="Imagem 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376D7F9-C85B-4115-8BAD-3BEF7D324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5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12492" name="Imagem 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884B85F-FBF5-4221-9F61-E13D1D2D8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50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2493" name="Imagem 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B597BF-E902-4E37-A2E5-3394335F5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1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2494" name="Imagem 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3A6F495-385D-4AED-A8E3-239722AED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50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2495" name="Imagem 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CC5D051-0E0C-456D-9400-B6B98606E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1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2496" name="Imagem 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C6B703B-1832-455C-835A-60E4B605F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1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2497" name="Imagem 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E61B1B7-79D9-4591-A40E-17FF5C500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5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2498" name="Imagem 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DEC7E9F-AF7A-46DB-B6A3-FEE5C066E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12499" name="Imagem 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1841B21-DFCE-4249-AF03-5F46A8EE4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8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12500" name="Imagem 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AFAC7D3-AD1F-4760-9B65-A63EC5BEC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1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12501" name="Imagem 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F2F2F84-406B-4E3E-BA6E-E19F9DDC0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1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2502" name="Imagem 4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5058D65-1014-4273-B29E-94CDC849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2503" name="Imagem 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2AD525-3FB5-4206-BFF0-666395C5F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2504" name="Imagem 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1D305DA-004C-4B77-9C19-E2D486DFD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5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2505" name="Imagem 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2AC2D67-0364-412B-9F5E-2D49F2492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2506" name="Imagem 5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83F910D-1184-4965-B061-2869AA035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12507" name="Imagem 5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3944FF7-EB10-4E02-BF36-44C46670D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5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12508" name="Imagem 5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1C8F642-C6C0-427F-86FA-79D614801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12509" name="Imagem 5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7BE1CDC-812D-4054-8B10-4A6855E1D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8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13467" name="Imagem 1" descr="http://pad.tre-pr.gov.br/pad/temas/images/bullet_peq.png">
          <a:extLst>
            <a:ext uri="{FF2B5EF4-FFF2-40B4-BE49-F238E27FC236}">
              <a16:creationId xmlns:a16="http://schemas.microsoft.com/office/drawing/2014/main" id="{CAE4F172-6AE5-4F42-9FF5-A7C3C2AB1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93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13468" name="Imagem 2" descr="http://pad.tre-pr.gov.br/pad/temas/images/bullet_peq.png">
          <a:extLst>
            <a:ext uri="{FF2B5EF4-FFF2-40B4-BE49-F238E27FC236}">
              <a16:creationId xmlns:a16="http://schemas.microsoft.com/office/drawing/2014/main" id="{CDD0CCED-3D49-45CD-974F-793481EEC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2193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47625</xdr:colOff>
      <xdr:row>10</xdr:row>
      <xdr:rowOff>133350</xdr:rowOff>
    </xdr:to>
    <xdr:pic>
      <xdr:nvPicPr>
        <xdr:cNvPr id="13469" name="Imagem 3" descr="http://pad.tre-pr.gov.br/pad/temas/images/filterstart.gif">
          <a:extLst>
            <a:ext uri="{FF2B5EF4-FFF2-40B4-BE49-F238E27FC236}">
              <a16:creationId xmlns:a16="http://schemas.microsoft.com/office/drawing/2014/main" id="{6DA6A067-99FD-4564-A775-0A8B69728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76200</xdr:colOff>
      <xdr:row>10</xdr:row>
      <xdr:rowOff>190500</xdr:rowOff>
    </xdr:to>
    <xdr:pic>
      <xdr:nvPicPr>
        <xdr:cNvPr id="13470" name="Imagem 4" descr="http://pad.tre-pr.gov.br/pad/temas/images/separator.gif">
          <a:extLst>
            <a:ext uri="{FF2B5EF4-FFF2-40B4-BE49-F238E27FC236}">
              <a16:creationId xmlns:a16="http://schemas.microsoft.com/office/drawing/2014/main" id="{36BA9D0C-5087-4745-A93F-164609B66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053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228600</xdr:colOff>
      <xdr:row>10</xdr:row>
      <xdr:rowOff>171450</xdr:rowOff>
    </xdr:to>
    <xdr:pic>
      <xdr:nvPicPr>
        <xdr:cNvPr id="13471" name="Imagem 5" descr="Primeira">
          <a:extLst>
            <a:ext uri="{FF2B5EF4-FFF2-40B4-BE49-F238E27FC236}">
              <a16:creationId xmlns:a16="http://schemas.microsoft.com/office/drawing/2014/main" id="{B1215F2D-FB3E-4C40-AC27-A6392977B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053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10</xdr:row>
      <xdr:rowOff>0</xdr:rowOff>
    </xdr:from>
    <xdr:to>
      <xdr:col>3</xdr:col>
      <xdr:colOff>466725</xdr:colOff>
      <xdr:row>10</xdr:row>
      <xdr:rowOff>171450</xdr:rowOff>
    </xdr:to>
    <xdr:pic>
      <xdr:nvPicPr>
        <xdr:cNvPr id="13472" name="Imagem 6" descr="Anterior">
          <a:extLst>
            <a:ext uri="{FF2B5EF4-FFF2-40B4-BE49-F238E27FC236}">
              <a16:creationId xmlns:a16="http://schemas.microsoft.com/office/drawing/2014/main" id="{6AAAC325-27A9-4BBC-B90B-1165744AB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47053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10</xdr:row>
      <xdr:rowOff>0</xdr:rowOff>
    </xdr:from>
    <xdr:to>
      <xdr:col>4</xdr:col>
      <xdr:colOff>95250</xdr:colOff>
      <xdr:row>10</xdr:row>
      <xdr:rowOff>171450</xdr:rowOff>
    </xdr:to>
    <xdr:pic>
      <xdr:nvPicPr>
        <xdr:cNvPr id="13473" name="Imagem 7" descr="Próxima">
          <a:extLst>
            <a:ext uri="{FF2B5EF4-FFF2-40B4-BE49-F238E27FC236}">
              <a16:creationId xmlns:a16="http://schemas.microsoft.com/office/drawing/2014/main" id="{5B46F211-2000-4C4E-9199-5F1BA0007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47053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10</xdr:row>
      <xdr:rowOff>0</xdr:rowOff>
    </xdr:from>
    <xdr:to>
      <xdr:col>4</xdr:col>
      <xdr:colOff>333375</xdr:colOff>
      <xdr:row>10</xdr:row>
      <xdr:rowOff>171450</xdr:rowOff>
    </xdr:to>
    <xdr:pic>
      <xdr:nvPicPr>
        <xdr:cNvPr id="13474" name="Imagem 8" descr="Última">
          <a:extLst>
            <a:ext uri="{FF2B5EF4-FFF2-40B4-BE49-F238E27FC236}">
              <a16:creationId xmlns:a16="http://schemas.microsoft.com/office/drawing/2014/main" id="{A0F59DD9-99D3-44C5-BADF-7354DBAD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47053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76200</xdr:colOff>
      <xdr:row>10</xdr:row>
      <xdr:rowOff>190500</xdr:rowOff>
    </xdr:to>
    <xdr:pic>
      <xdr:nvPicPr>
        <xdr:cNvPr id="13475" name="Imagem 9" descr="http://pad.tre-pr.gov.br/pad/temas/images/separator.gif">
          <a:extLst>
            <a:ext uri="{FF2B5EF4-FFF2-40B4-BE49-F238E27FC236}">
              <a16:creationId xmlns:a16="http://schemas.microsoft.com/office/drawing/2014/main" id="{80D88B20-3020-4C8B-A2C2-7A2495FB3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053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76200</xdr:colOff>
      <xdr:row>10</xdr:row>
      <xdr:rowOff>190500</xdr:rowOff>
    </xdr:to>
    <xdr:pic>
      <xdr:nvPicPr>
        <xdr:cNvPr id="13476" name="Imagem 10" descr="http://pad.tre-pr.gov.br/pad/temas/images/separator.gif">
          <a:extLst>
            <a:ext uri="{FF2B5EF4-FFF2-40B4-BE49-F238E27FC236}">
              <a16:creationId xmlns:a16="http://schemas.microsoft.com/office/drawing/2014/main" id="{E3C68683-615E-427B-A013-F4B48480B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053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3477" name="Imagem 1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5BACBE-0F2F-4376-832F-814B80869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3478" name="Imagem 1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359FB4-0097-4C1D-9739-E0160653E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3479" name="Imagem 1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3F8CF51-86F6-4C56-8D36-C222D62E2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3480" name="Imagem 1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CC8801A-BEFE-49CA-BE00-5B75B40E1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3481" name="Imagem 1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DBEE9CF-EA18-4A2B-B576-3392247B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13482" name="Imagem 1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98A3A5E-F763-4910-84BA-A49FA8BAA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13483" name="Imagem 1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239CDBC-B728-4F2C-8654-1E679B25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13484" name="Imagem 1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A8B127D-3155-4292-9CDC-5D4CE69A0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13485" name="Imagem 1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5ACE5E7-BAEC-4220-8AA6-F272BF124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3486" name="Imagem 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343BE4-20FF-47F0-B710-4936D0D2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3487" name="Imagem 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3B59F40-71EA-4919-84F9-8AEA5A712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13488" name="Imagem 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C6174BF-9CA8-4430-9B1B-BCB8C87E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3489" name="Imagem 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880FA4-6725-4B75-9675-FC58C5018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3490" name="Imagem 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CAE6DA1-48C8-4F8C-86B2-B22AAC2FE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3491" name="Imagem 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E2BF98-D26D-402D-A914-D7EE0DA0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3492" name="Imagem 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DA9D3B8-6E04-4B9C-9D1D-B28D4686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3493" name="Imagem 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10140E5-86AE-4430-A234-60DFDDB63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3494" name="Imagem 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3C7658-52E7-4FB8-8618-B8EAA2B48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3495" name="Imagem 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6275C44-9D19-42CE-858B-CF6C79CE9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8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13496" name="Imagem 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EC80453-4E2F-42CE-93D5-BF855771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13497" name="Imagem 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96137F9-7C5A-4B46-B0F5-7CF3F824A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13498" name="Imagem 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46EB130-D47B-45B9-9F71-97AFAB28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3499" name="Imagem 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7B414BD-A49F-4A93-8C5B-DFF17FA2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5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3500" name="Imagem 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9677016-3D5F-46CA-A22F-6E3007BEB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13501" name="Imagem 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81B4615-3ADA-4BD3-99FB-2C7AC64B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3502" name="Imagem 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095C9E-5674-4590-B818-4733729F3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13503" name="Imagem 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A0F0914-DF29-47A5-8572-FAE8FF5D5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3504" name="Imagem 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F7D42CA-608F-498C-9248-471639F37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5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13505" name="Imagem 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2CB3569-759C-4E8D-8B99-69E2B9F55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3506" name="Imagem 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347380-AB38-430B-8CDA-E9B90B879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8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3507" name="Imagem 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87F1EAE-30EE-42AC-B491-9C5C1DAA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4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3508" name="Imagem 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EF064DE-7E62-40EB-97C9-6999B5BA6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8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3509" name="Imagem 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684C02-421B-4E4D-8C72-029479926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8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3510" name="Imagem 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BC9E82-2F41-4A20-9153-570854034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8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3511" name="Imagem 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64F3F4-E6CB-4178-89C2-28FD2B362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1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13512" name="Imagem 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B72618B-581B-4418-9436-F1A186BBA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1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13513" name="Imagem 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9A7C4F-6609-4E4D-9B38-B6E63B85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13514" name="Imagem 4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6093DAE-F0F9-4227-897A-4BAA2CA1E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5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3515" name="Imagem 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583991-097D-40A6-A4D3-6BC723C64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3516" name="Imagem 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74A08A9-B189-423B-A014-A2BB17A1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18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3517" name="Imagem 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FE45786-4EDA-4954-901D-67773F099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1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57150</xdr:colOff>
      <xdr:row>5</xdr:row>
      <xdr:rowOff>57150</xdr:rowOff>
    </xdr:to>
    <xdr:pic>
      <xdr:nvPicPr>
        <xdr:cNvPr id="15603" name="Imagem 81" descr="http://pad.tre-pr.gov.br/pad/temas/images/bullet_peq.png">
          <a:extLst>
            <a:ext uri="{FF2B5EF4-FFF2-40B4-BE49-F238E27FC236}">
              <a16:creationId xmlns:a16="http://schemas.microsoft.com/office/drawing/2014/main" id="{395C2225-1808-4323-A2F1-2FAEF1AC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5</xdr:row>
      <xdr:rowOff>0</xdr:rowOff>
    </xdr:from>
    <xdr:to>
      <xdr:col>1</xdr:col>
      <xdr:colOff>123825</xdr:colOff>
      <xdr:row>5</xdr:row>
      <xdr:rowOff>57150</xdr:rowOff>
    </xdr:to>
    <xdr:pic>
      <xdr:nvPicPr>
        <xdr:cNvPr id="15604" name="Imagem 82" descr="http://pad.tre-pr.gov.br/pad/temas/images/bullet_peq.png">
          <a:extLst>
            <a:ext uri="{FF2B5EF4-FFF2-40B4-BE49-F238E27FC236}">
              <a16:creationId xmlns:a16="http://schemas.microsoft.com/office/drawing/2014/main" id="{5F3EABA8-0625-43C7-8A0F-62C55A818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3526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47625</xdr:colOff>
      <xdr:row>17</xdr:row>
      <xdr:rowOff>133350</xdr:rowOff>
    </xdr:to>
    <xdr:pic>
      <xdr:nvPicPr>
        <xdr:cNvPr id="15605" name="Imagem 83" descr="http://pad.tre-pr.gov.br/pad/temas/images/filterstart.gif">
          <a:extLst>
            <a:ext uri="{FF2B5EF4-FFF2-40B4-BE49-F238E27FC236}">
              <a16:creationId xmlns:a16="http://schemas.microsoft.com/office/drawing/2014/main" id="{AEC995D2-C726-4A1B-83E5-B1D5BD8C8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76200</xdr:colOff>
      <xdr:row>17</xdr:row>
      <xdr:rowOff>190500</xdr:rowOff>
    </xdr:to>
    <xdr:pic>
      <xdr:nvPicPr>
        <xdr:cNvPr id="15606" name="Imagem 84" descr="http://pad.tre-pr.gov.br/pad/temas/images/separator.gif">
          <a:extLst>
            <a:ext uri="{FF2B5EF4-FFF2-40B4-BE49-F238E27FC236}">
              <a16:creationId xmlns:a16="http://schemas.microsoft.com/office/drawing/2014/main" id="{F812BE66-BBDA-4FF1-BD44-ECC7A42B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675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228600</xdr:colOff>
      <xdr:row>17</xdr:row>
      <xdr:rowOff>171450</xdr:rowOff>
    </xdr:to>
    <xdr:pic>
      <xdr:nvPicPr>
        <xdr:cNvPr id="15607" name="Imagem 85" descr="Primeira">
          <a:extLst>
            <a:ext uri="{FF2B5EF4-FFF2-40B4-BE49-F238E27FC236}">
              <a16:creationId xmlns:a16="http://schemas.microsoft.com/office/drawing/2014/main" id="{01DD35BA-5E7A-49BB-889D-D542FC0A7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17</xdr:row>
      <xdr:rowOff>0</xdr:rowOff>
    </xdr:from>
    <xdr:to>
      <xdr:col>3</xdr:col>
      <xdr:colOff>466725</xdr:colOff>
      <xdr:row>17</xdr:row>
      <xdr:rowOff>171450</xdr:rowOff>
    </xdr:to>
    <xdr:pic>
      <xdr:nvPicPr>
        <xdr:cNvPr id="15608" name="Imagem 86" descr="Anterior">
          <a:extLst>
            <a:ext uri="{FF2B5EF4-FFF2-40B4-BE49-F238E27FC236}">
              <a16:creationId xmlns:a16="http://schemas.microsoft.com/office/drawing/2014/main" id="{6E15141A-F300-4FD3-8284-C174654A4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66675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17</xdr:row>
      <xdr:rowOff>0</xdr:rowOff>
    </xdr:from>
    <xdr:to>
      <xdr:col>4</xdr:col>
      <xdr:colOff>95250</xdr:colOff>
      <xdr:row>17</xdr:row>
      <xdr:rowOff>171450</xdr:rowOff>
    </xdr:to>
    <xdr:pic>
      <xdr:nvPicPr>
        <xdr:cNvPr id="15609" name="Imagem 87" descr="Próxima">
          <a:extLst>
            <a:ext uri="{FF2B5EF4-FFF2-40B4-BE49-F238E27FC236}">
              <a16:creationId xmlns:a16="http://schemas.microsoft.com/office/drawing/2014/main" id="{DE99CD25-0593-4340-80C8-47809531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66675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17</xdr:row>
      <xdr:rowOff>0</xdr:rowOff>
    </xdr:from>
    <xdr:to>
      <xdr:col>4</xdr:col>
      <xdr:colOff>333375</xdr:colOff>
      <xdr:row>17</xdr:row>
      <xdr:rowOff>171450</xdr:rowOff>
    </xdr:to>
    <xdr:pic>
      <xdr:nvPicPr>
        <xdr:cNvPr id="15610" name="Imagem 88" descr="Última">
          <a:extLst>
            <a:ext uri="{FF2B5EF4-FFF2-40B4-BE49-F238E27FC236}">
              <a16:creationId xmlns:a16="http://schemas.microsoft.com/office/drawing/2014/main" id="{09398130-6364-49B2-BC01-D8A985D0D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66675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17</xdr:row>
      <xdr:rowOff>190500</xdr:rowOff>
    </xdr:to>
    <xdr:pic>
      <xdr:nvPicPr>
        <xdr:cNvPr id="15611" name="Imagem 89" descr="http://pad.tre-pr.gov.br/pad/temas/images/separator.gif">
          <a:extLst>
            <a:ext uri="{FF2B5EF4-FFF2-40B4-BE49-F238E27FC236}">
              <a16:creationId xmlns:a16="http://schemas.microsoft.com/office/drawing/2014/main" id="{ACD8F912-E729-4A57-B8E2-89D4D44C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675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76200</xdr:colOff>
      <xdr:row>17</xdr:row>
      <xdr:rowOff>190500</xdr:rowOff>
    </xdr:to>
    <xdr:pic>
      <xdr:nvPicPr>
        <xdr:cNvPr id="15612" name="Imagem 90" descr="http://pad.tre-pr.gov.br/pad/temas/images/separator.gif">
          <a:extLst>
            <a:ext uri="{FF2B5EF4-FFF2-40B4-BE49-F238E27FC236}">
              <a16:creationId xmlns:a16="http://schemas.microsoft.com/office/drawing/2014/main" id="{97C34C23-2A8C-47B8-B78A-9FAF16DD1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675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15613" name="Imagem 9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A9DAB9-6B95-4829-A31F-F2356866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15614" name="Imagem 9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40EDE75-7A19-4FDE-A9B5-FD7D94A8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5615" name="Imagem 9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D221B41-C2A3-4A04-AE6D-3F0E540F1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5616" name="Imagem 9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AE0D43A-A5A0-47F8-B6F0-C4918740A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15617" name="Imagem 9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79DFDD3-98A5-4FA9-85FE-146788661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5618" name="Imagem 9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448913F-38B9-4366-8A39-A4B4EDC0F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5619" name="Imagem 9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82505F-B81C-4184-A252-02C41505B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5620" name="Imagem 9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7817DA7-8102-4DAB-9408-D34BEAB22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5621" name="Imagem 9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EC50EB1-D26F-4922-8CC7-5F9E112C2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5622" name="Imagem 10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A2CAC6B-C3A0-462D-A7BB-374283CC1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5623" name="Imagem 10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B90AA1F-361C-4ABC-9470-D43017B6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5624" name="Imagem 10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9CD151-3A76-4640-BC77-E14AEF6C7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3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5625" name="Imagem 10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41CB6EA-646D-485D-9947-2BBC3FF28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15626" name="Imagem 10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BDD3A7-1419-4231-A58A-797605EEB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15627" name="Imagem 10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4E659F-E5EF-44D2-9DFB-4EB96312B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15628" name="Imagem 10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85D699F-3EF7-4F87-9708-0942178AE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5629" name="Imagem 10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7D16A9-2179-498A-8A19-DD1BCBCBA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5630" name="Imagem 10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3CB7462-6A1C-46DF-9A0D-8F33F9D0B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15631" name="Imagem 10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C991534-269E-4F3B-B799-832103278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5632" name="Imagem 11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5A646F7-ABDA-45A3-8AA3-FFA6156FE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0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15633" name="Imagem 11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645681-F5B8-47CF-86A1-D1F2BAC36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5634" name="Imagem 11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442B2BC-0694-41AB-A7C3-228815429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3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15635" name="Imagem 11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9E7002-4263-4CB8-887D-4157D0E93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6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5636" name="Imagem 11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D42EE10-3E23-4655-BF7D-686C8F2F1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5637" name="Imagem 11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40955FA-B618-475F-958A-E7D14FC44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5638" name="Imagem 11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C0F9891-3508-4FAA-84BA-6A227CD0C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70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5639" name="Imagem 11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CBDAE6E-37C0-4A86-B755-B53A8592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03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5640" name="Imagem 11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DB94F6-8BC5-4CE5-A5D6-FF62540A6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3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5641" name="Imagem 11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6C2B9D-7F9A-4968-8C4F-F6DB744C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3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15642" name="Imagem 1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A089B1-3860-4B78-B651-925546B74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3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15643" name="Imagem 1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3FB1876-DBCF-4216-8D00-2596E3254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04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15644" name="Imagem 1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19A5346-5AA1-49C2-AB3B-2D60A44EE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7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5645" name="Imagem 1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BBD1E0F-EE97-470D-AA52-28DAC572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0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5646" name="Imagem 1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40FE404-ACB2-4918-B2B2-1F24CB15A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5647" name="Imagem 1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FEA099-59DC-4D40-85D6-49661597E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71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5648" name="Imagem 1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BC7C6CC-EF35-4DD4-9FB9-149E671DD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0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5649" name="Imagem 1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0D6D7E-0D8B-42E2-9705-D535BD5C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0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15650" name="Imagem 1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ACD3B3-7532-460D-8333-B55C5BFE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7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15651" name="Imagem 1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1C5A9E-35E5-479B-A90F-929A1F1EF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0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15652" name="Imagem 1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43C9E1C-2E0D-4FD5-8307-8D72A9303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3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5653" name="Imagem 1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2E6850-218E-401D-91FF-B9A7E9997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3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15654" name="Imagem 1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5327191-C3F8-49F1-B558-10FCBC89A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0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15655" name="Imagem 1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D08EB1A-E554-44B5-BDA8-0E8963CDD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7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15656" name="Imagem 1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04FC88-B260-4606-895E-9FC30B0A1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15657" name="Imagem 1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CDF8CB-C3D8-4196-9AD4-BDEC007DA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15658" name="Imagem 1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3368CD4-C201-449B-93B1-72ADA88EE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3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5659" name="Imagem 1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926B88-FE08-435B-9003-EA692FF8C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3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15660" name="Imagem 1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B8DDACD-C0E1-4021-A64D-3F784F600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15661" name="Imagem 1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1A42145-4A5D-494B-9447-7A1C1855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0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15662" name="Imagem 1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3783F97-EB99-4658-8542-096030AD1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15663" name="Imagem 1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129095B-0CD5-4F8E-B4A0-31F6BBD17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3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15664" name="Imagem 1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0AC8F3F-845C-4414-94A3-A0D276F2A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15665" name="Imagem 1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FB7DBA7-6972-47FA-A7CE-6716AAB0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3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15666" name="Imagem 1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C85C999-A7BE-47B7-9AF6-A73B50BD4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15667" name="Imagem 1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3831B6-9762-4826-A3C6-EBA6553AD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7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15668" name="Imagem 1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D1EFF0-4232-48B5-B106-6FB8DB74F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7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15669" name="Imagem 1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6AFA2BE-1835-4C86-AF2B-B66985AC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15670" name="Imagem 14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D303ED2-E803-476B-B5C6-68D424DA7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5671" name="Imagem 1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4DA33C-808F-45E6-8E40-71130BC5C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0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5672" name="Imagem 1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89C556-3CFA-448B-AF85-E0D9AFB9F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7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5673" name="Imagem 1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F5DDD8D-93EF-4874-A7BC-3B2740753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40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5674" name="Imagem 15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6C04B12-42EA-4A36-AD71-BB4222FA7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4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5675" name="Imagem 15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11AF08-060B-4D49-BC45-3C9B0DB8E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7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5676" name="Imagem 15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B1BBFE0-5AAC-4728-8E36-A40EFBE60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5677" name="Imagem 15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4C7C48-8559-499E-8403-C5CBB8487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0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5678" name="Imagem 15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817AD4C-E806-444C-9CA8-7F8C9E193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0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5679" name="Imagem 15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B2B8E91-5BB9-40D5-BF3D-17FFE231B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5680" name="Imagem 15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B164E05-5D50-4AD2-80A3-BA402B852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0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5681" name="Imagem 15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9672297-163C-4B39-8973-458948123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5682" name="Imagem 16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50F059-442D-43B9-992F-A5B84E4DA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4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57150</xdr:colOff>
      <xdr:row>5</xdr:row>
      <xdr:rowOff>57150</xdr:rowOff>
    </xdr:to>
    <xdr:pic>
      <xdr:nvPicPr>
        <xdr:cNvPr id="17671" name="Imagem 210" descr="http://pad.tre-pr.gov.br/pad/temas/images/bullet_peq.png">
          <a:extLst>
            <a:ext uri="{FF2B5EF4-FFF2-40B4-BE49-F238E27FC236}">
              <a16:creationId xmlns:a16="http://schemas.microsoft.com/office/drawing/2014/main" id="{36C062A7-3568-4819-ADB6-C9DB3BF0E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59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5</xdr:row>
      <xdr:rowOff>0</xdr:rowOff>
    </xdr:from>
    <xdr:to>
      <xdr:col>1</xdr:col>
      <xdr:colOff>123825</xdr:colOff>
      <xdr:row>5</xdr:row>
      <xdr:rowOff>57150</xdr:rowOff>
    </xdr:to>
    <xdr:pic>
      <xdr:nvPicPr>
        <xdr:cNvPr id="17672" name="Imagem 211" descr="http://pad.tre-pr.gov.br/pad/temas/images/bullet_peq.png">
          <a:extLst>
            <a:ext uri="{FF2B5EF4-FFF2-40B4-BE49-F238E27FC236}">
              <a16:creationId xmlns:a16="http://schemas.microsoft.com/office/drawing/2014/main" id="{4E106A57-0EE7-4DA5-99E4-6E913726F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0859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47625</xdr:colOff>
      <xdr:row>15</xdr:row>
      <xdr:rowOff>133350</xdr:rowOff>
    </xdr:to>
    <xdr:pic>
      <xdr:nvPicPr>
        <xdr:cNvPr id="17673" name="Imagem 212" descr="http://pad.tre-pr.gov.br/pad/temas/images/filterstart.gif">
          <a:extLst>
            <a:ext uri="{FF2B5EF4-FFF2-40B4-BE49-F238E27FC236}">
              <a16:creationId xmlns:a16="http://schemas.microsoft.com/office/drawing/2014/main" id="{9A808833-B066-495C-B7A7-594C63189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76200</xdr:colOff>
      <xdr:row>15</xdr:row>
      <xdr:rowOff>190500</xdr:rowOff>
    </xdr:to>
    <xdr:pic>
      <xdr:nvPicPr>
        <xdr:cNvPr id="17674" name="Imagem 213" descr="http://pad.tre-pr.gov.br/pad/temas/images/separator.gif">
          <a:extLst>
            <a:ext uri="{FF2B5EF4-FFF2-40B4-BE49-F238E27FC236}">
              <a16:creationId xmlns:a16="http://schemas.microsoft.com/office/drawing/2014/main" id="{D499C76C-73D5-40D2-AA0F-4832AF199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57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228600</xdr:colOff>
      <xdr:row>15</xdr:row>
      <xdr:rowOff>171450</xdr:rowOff>
    </xdr:to>
    <xdr:pic>
      <xdr:nvPicPr>
        <xdr:cNvPr id="17675" name="Imagem 214" descr="Primeira">
          <a:extLst>
            <a:ext uri="{FF2B5EF4-FFF2-40B4-BE49-F238E27FC236}">
              <a16:creationId xmlns:a16="http://schemas.microsoft.com/office/drawing/2014/main" id="{39793C2E-573F-4B03-B375-96AFDD429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578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15</xdr:row>
      <xdr:rowOff>0</xdr:rowOff>
    </xdr:from>
    <xdr:to>
      <xdr:col>3</xdr:col>
      <xdr:colOff>466725</xdr:colOff>
      <xdr:row>15</xdr:row>
      <xdr:rowOff>171450</xdr:rowOff>
    </xdr:to>
    <xdr:pic>
      <xdr:nvPicPr>
        <xdr:cNvPr id="17676" name="Imagem 215" descr="Anterior">
          <a:extLst>
            <a:ext uri="{FF2B5EF4-FFF2-40B4-BE49-F238E27FC236}">
              <a16:creationId xmlns:a16="http://schemas.microsoft.com/office/drawing/2014/main" id="{E99EA6BB-3225-4559-8BA3-14D36E27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56578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15</xdr:row>
      <xdr:rowOff>0</xdr:rowOff>
    </xdr:from>
    <xdr:to>
      <xdr:col>4</xdr:col>
      <xdr:colOff>95250</xdr:colOff>
      <xdr:row>15</xdr:row>
      <xdr:rowOff>171450</xdr:rowOff>
    </xdr:to>
    <xdr:pic>
      <xdr:nvPicPr>
        <xdr:cNvPr id="17677" name="Imagem 216" descr="Próxima">
          <a:extLst>
            <a:ext uri="{FF2B5EF4-FFF2-40B4-BE49-F238E27FC236}">
              <a16:creationId xmlns:a16="http://schemas.microsoft.com/office/drawing/2014/main" id="{11BF4CD0-C98C-4366-9E82-32A5C5FB7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6578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15</xdr:row>
      <xdr:rowOff>0</xdr:rowOff>
    </xdr:from>
    <xdr:to>
      <xdr:col>4</xdr:col>
      <xdr:colOff>333375</xdr:colOff>
      <xdr:row>15</xdr:row>
      <xdr:rowOff>171450</xdr:rowOff>
    </xdr:to>
    <xdr:pic>
      <xdr:nvPicPr>
        <xdr:cNvPr id="17678" name="Imagem 217" descr="Última">
          <a:extLst>
            <a:ext uri="{FF2B5EF4-FFF2-40B4-BE49-F238E27FC236}">
              <a16:creationId xmlns:a16="http://schemas.microsoft.com/office/drawing/2014/main" id="{292176DC-AAFC-4119-9D82-BE949340D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56578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15</xdr:row>
      <xdr:rowOff>190500</xdr:rowOff>
    </xdr:to>
    <xdr:pic>
      <xdr:nvPicPr>
        <xdr:cNvPr id="17679" name="Imagem 218" descr="http://pad.tre-pr.gov.br/pad/temas/images/separator.gif">
          <a:extLst>
            <a:ext uri="{FF2B5EF4-FFF2-40B4-BE49-F238E27FC236}">
              <a16:creationId xmlns:a16="http://schemas.microsoft.com/office/drawing/2014/main" id="{4C733CA7-99DF-4A7F-93A7-C9B2436AA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57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76200</xdr:colOff>
      <xdr:row>15</xdr:row>
      <xdr:rowOff>190500</xdr:rowOff>
    </xdr:to>
    <xdr:pic>
      <xdr:nvPicPr>
        <xdr:cNvPr id="17680" name="Imagem 219" descr="http://pad.tre-pr.gov.br/pad/temas/images/separator.gif">
          <a:extLst>
            <a:ext uri="{FF2B5EF4-FFF2-40B4-BE49-F238E27FC236}">
              <a16:creationId xmlns:a16="http://schemas.microsoft.com/office/drawing/2014/main" id="{881E19FD-BADA-4EC3-854F-941943573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57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17681" name="Imagem 2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47B6A68-C79D-4252-BBAC-09F969678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17682" name="Imagem 2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1C09F8-E880-4457-9D4F-BE46AF573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17683" name="Imagem 2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838836A-AE1D-4F2D-B461-398CFB536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17684" name="Imagem 2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613D306-679E-498D-89C6-04361E28C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7685" name="Imagem 2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E334445-EF2C-4962-A017-C2D54C7A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7686" name="Imagem 2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047979C-28BC-4762-85A3-25D2B742D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17687" name="Imagem 2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1E193B-B939-43B2-9698-29C1D47AE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7688" name="Imagem 2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0FE9884-A7C8-4262-85DE-86AFE21E7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7689" name="Imagem 2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F0B4C2E-27CE-4753-9D1C-BE80955F0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7690" name="Imagem 2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8285E0-06BB-44E7-8F63-8CAA7DDE6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7691" name="Imagem 2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1FD0EDE-3A41-4629-92BF-87F3D4F5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7692" name="Imagem 2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5C34A8-4243-4D1C-883D-4927FE0A0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7693" name="Imagem 2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776F47-04B5-4BE9-A055-4DA96A39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7694" name="Imagem 2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62DA9CD-5892-4F26-A9B7-F2C022657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7695" name="Imagem 2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1CA508-C661-4641-A217-FA06A2454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17696" name="Imagem 2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325F45-FAF4-4250-A2F0-EF75BEED1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17697" name="Imagem 2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E91EE6-7018-4738-BE12-BAFD8A27E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17698" name="Imagem 2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A163FB9-41B8-4995-B9CD-94A71B5D7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9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7699" name="Imagem 2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8DB62EB-FBB5-4252-A67B-170DF9BCD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7700" name="Imagem 2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22DA0DE-1BA6-4D16-8088-CE74271C0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17701" name="Imagem 2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11CF454-37BD-4109-B125-780E612D3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9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7702" name="Imagem 2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3DB9D0C-6322-4621-ADDB-40755EDA4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17703" name="Imagem 2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D026504-2B97-41E0-8EB9-B229043D5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7704" name="Imagem 2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3FA9E6A-862A-42BF-BE85-2105D94B9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17705" name="Imagem 2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996DCBA-728F-40D8-8522-451D05891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2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7706" name="Imagem 2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F6609C-DA31-4522-BD72-E98001592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7707" name="Imagem 2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61D7F8-EAAA-4EA2-97E8-8EC56412D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9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7708" name="Imagem 2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3333173-CDFF-4DDE-888C-626D4CF95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93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7709" name="Imagem 24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19B0B45-41C9-42CC-BEA7-28989C0D6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7710" name="Imagem 2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5F54E52-E2E3-493F-AA4C-C6B022C30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7711" name="Imagem 2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31B4997-3C86-4EF0-BAE2-FE7CADA7A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0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17712" name="Imagem 2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30CB386-A4C2-4158-9E77-CAEF14903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3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17713" name="Imagem 25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7ECDA0D-7EE4-46D3-B9C1-673C5738D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17714" name="Imagem 25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A87CDE2-C1FA-46EC-BC3F-9819617D3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2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7715" name="Imagem 25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9C6654-6EDB-48AF-9BEC-53E16421C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2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7716" name="Imagem 25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7718127-5848-4D9F-8B6F-EABC3DAD6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7717" name="Imagem 25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D72BB80-EC25-4E91-B95C-E7584DCDA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7718" name="Imagem 25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BD6D3B7-595D-4242-B9CA-2EE28E32C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7719" name="Imagem 25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D0CA45D-5A64-4A75-B2AE-08947CFC3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61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57150</xdr:colOff>
      <xdr:row>5</xdr:row>
      <xdr:rowOff>19050</xdr:rowOff>
    </xdr:to>
    <xdr:pic>
      <xdr:nvPicPr>
        <xdr:cNvPr id="2738" name="Imagem 40" descr="http://pad.tre-pr.gov.br/pad/temas/images/bullet_peq.png">
          <a:extLst>
            <a:ext uri="{FF2B5EF4-FFF2-40B4-BE49-F238E27FC236}">
              <a16:creationId xmlns:a16="http://schemas.microsoft.com/office/drawing/2014/main" id="{726A40B1-AF45-4B0F-BD06-5E3BF4363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2143125"/>
          <a:ext cx="571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47625</xdr:colOff>
      <xdr:row>13</xdr:row>
      <xdr:rowOff>133350</xdr:rowOff>
    </xdr:to>
    <xdr:pic>
      <xdr:nvPicPr>
        <xdr:cNvPr id="2739" name="Imagem 41" descr="http://pad.tre-pr.gov.br/pad/temas/images/filterstart.gif">
          <a:extLst>
            <a:ext uri="{FF2B5EF4-FFF2-40B4-BE49-F238E27FC236}">
              <a16:creationId xmlns:a16="http://schemas.microsoft.com/office/drawing/2014/main" id="{C54E38CC-5CA4-49DF-B7B5-B3DFED1B0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76200</xdr:colOff>
      <xdr:row>13</xdr:row>
      <xdr:rowOff>190500</xdr:rowOff>
    </xdr:to>
    <xdr:pic>
      <xdr:nvPicPr>
        <xdr:cNvPr id="2740" name="Imagem 42" descr="http://pad.tre-pr.gov.br/pad/temas/images/separator.gif">
          <a:extLst>
            <a:ext uri="{FF2B5EF4-FFF2-40B4-BE49-F238E27FC236}">
              <a16:creationId xmlns:a16="http://schemas.microsoft.com/office/drawing/2014/main" id="{7696633B-AF48-4F1E-93D9-8DCBEE32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3886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228600</xdr:colOff>
      <xdr:row>13</xdr:row>
      <xdr:rowOff>171450</xdr:rowOff>
    </xdr:to>
    <xdr:pic>
      <xdr:nvPicPr>
        <xdr:cNvPr id="2741" name="Imagem 43" descr="Primeira">
          <a:extLst>
            <a:ext uri="{FF2B5EF4-FFF2-40B4-BE49-F238E27FC236}">
              <a16:creationId xmlns:a16="http://schemas.microsoft.com/office/drawing/2014/main" id="{EB4F74F4-F22E-497A-B294-E1F1EC79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8862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13</xdr:row>
      <xdr:rowOff>0</xdr:rowOff>
    </xdr:from>
    <xdr:to>
      <xdr:col>3</xdr:col>
      <xdr:colOff>466725</xdr:colOff>
      <xdr:row>13</xdr:row>
      <xdr:rowOff>171450</xdr:rowOff>
    </xdr:to>
    <xdr:pic>
      <xdr:nvPicPr>
        <xdr:cNvPr id="2742" name="Imagem 44" descr="Anterior">
          <a:extLst>
            <a:ext uri="{FF2B5EF4-FFF2-40B4-BE49-F238E27FC236}">
              <a16:creationId xmlns:a16="http://schemas.microsoft.com/office/drawing/2014/main" id="{80B7D877-DB27-482D-9AE5-B8904AE5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38862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13</xdr:row>
      <xdr:rowOff>0</xdr:rowOff>
    </xdr:from>
    <xdr:to>
      <xdr:col>4</xdr:col>
      <xdr:colOff>95250</xdr:colOff>
      <xdr:row>13</xdr:row>
      <xdr:rowOff>171450</xdr:rowOff>
    </xdr:to>
    <xdr:pic>
      <xdr:nvPicPr>
        <xdr:cNvPr id="2743" name="Imagem 45" descr="Próxima">
          <a:extLst>
            <a:ext uri="{FF2B5EF4-FFF2-40B4-BE49-F238E27FC236}">
              <a16:creationId xmlns:a16="http://schemas.microsoft.com/office/drawing/2014/main" id="{10302334-0C13-4F58-9E85-448F86C8E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38862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13</xdr:row>
      <xdr:rowOff>0</xdr:rowOff>
    </xdr:from>
    <xdr:to>
      <xdr:col>4</xdr:col>
      <xdr:colOff>333375</xdr:colOff>
      <xdr:row>13</xdr:row>
      <xdr:rowOff>171450</xdr:rowOff>
    </xdr:to>
    <xdr:pic>
      <xdr:nvPicPr>
        <xdr:cNvPr id="2744" name="Imagem 46" descr="Última">
          <a:extLst>
            <a:ext uri="{FF2B5EF4-FFF2-40B4-BE49-F238E27FC236}">
              <a16:creationId xmlns:a16="http://schemas.microsoft.com/office/drawing/2014/main" id="{D82E7E77-303A-4F3D-9926-A8CA37955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38862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13</xdr:row>
      <xdr:rowOff>190500</xdr:rowOff>
    </xdr:to>
    <xdr:pic>
      <xdr:nvPicPr>
        <xdr:cNvPr id="2745" name="Imagem 47" descr="http://pad.tre-pr.gov.br/pad/temas/images/separator.gif">
          <a:extLst>
            <a:ext uri="{FF2B5EF4-FFF2-40B4-BE49-F238E27FC236}">
              <a16:creationId xmlns:a16="http://schemas.microsoft.com/office/drawing/2014/main" id="{09EF1A30-7E9C-4078-B03C-FEFF628E2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3886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76200</xdr:colOff>
      <xdr:row>13</xdr:row>
      <xdr:rowOff>190500</xdr:rowOff>
    </xdr:to>
    <xdr:pic>
      <xdr:nvPicPr>
        <xdr:cNvPr id="2746" name="Imagem 48" descr="http://pad.tre-pr.gov.br/pad/temas/images/separator.gif">
          <a:extLst>
            <a:ext uri="{FF2B5EF4-FFF2-40B4-BE49-F238E27FC236}">
              <a16:creationId xmlns:a16="http://schemas.microsoft.com/office/drawing/2014/main" id="{C0FBC9B2-003C-4FC7-BEFE-1B60CB31F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3886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104775</xdr:rowOff>
    </xdr:to>
    <xdr:pic>
      <xdr:nvPicPr>
        <xdr:cNvPr id="2747" name="Imagem 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4C3C58-4680-4B4C-A7B5-ECF3D3ECE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104775</xdr:rowOff>
    </xdr:to>
    <xdr:pic>
      <xdr:nvPicPr>
        <xdr:cNvPr id="2748" name="Imagem 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EF1BE7F-05EA-45A9-9C4E-1466AAE9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29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104775</xdr:rowOff>
    </xdr:to>
    <xdr:pic>
      <xdr:nvPicPr>
        <xdr:cNvPr id="2749" name="Imagem 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A606954-4A31-4B4E-B8CA-872BC5E05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750" name="Imagem 5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AA4CF9E-4E14-44A1-9AB2-382A15057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751" name="Imagem 5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D454728-620C-4817-B435-832016824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52" name="Imagem 5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72EE239-22BA-462C-BBA9-ED97C8FB6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2753" name="Imagem 5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879CAB-3DB5-4C26-A28C-BF27E75D6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754" name="Imagem 5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A73469-444C-4CEC-8FB1-A189FDA26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104775</xdr:rowOff>
    </xdr:to>
    <xdr:pic>
      <xdr:nvPicPr>
        <xdr:cNvPr id="2755" name="Imagem 5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A3E32B3-549A-49CA-B3BE-9BEBCAFED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2756" name="Imagem 5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18DB037-5163-483C-9E60-82D917A9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757" name="Imagem 5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10338B-BFF9-4340-9792-AC1BBCEE1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2758" name="Imagem 6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CCAA89-D159-47D1-B6E7-D5B1DB3F2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2759" name="Imagem 6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C8352AF-2C2A-4BDB-A6B3-FDE8C9B50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2760" name="Imagem 6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4B2B73-B121-4034-86A4-A8ABE0999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2761" name="Imagem 6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8AC970E-2F2A-4918-A5F3-3D4C23B68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3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2762" name="Imagem 6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051E65D-5F07-42CB-AA46-BFEEC2DF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20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2763" name="Imagem 6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84FD0E-D578-4D63-A01B-2AE87F509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2764" name="Imagem 6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13F8B0B-CCB9-4271-9B67-C0157269A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2765" name="Imagem 6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D267AA-0754-437C-943F-B6D84DB7E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21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2766" name="Imagem 6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076E05D-562D-4B05-A5C8-A5D383CCA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2767" name="Imagem 6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914746E-5FFF-466B-A755-D1DC5F394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2768" name="Imagem 7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0E52B6E-154E-4692-B4C9-E6E43156B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104775</xdr:rowOff>
    </xdr:to>
    <xdr:pic>
      <xdr:nvPicPr>
        <xdr:cNvPr id="2769" name="Imagem 7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4D32AC7-9976-413C-9A23-C2940C74D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48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2770" name="Imagem 7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6D28244-8EE9-40F7-92D0-6AC39B482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2771" name="Imagem 7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290075C-7287-45A3-81F7-B52970518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2772" name="Imagem 7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8E1437D-DBF7-4FF2-B290-D11BEE047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2773" name="Imagem 7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6F1555C-AC5F-4F4F-940F-B7EC29925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8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2774" name="Imagem 7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7BB641A-26FB-4CA1-BFE5-B52E81B7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2775" name="Imagem 7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327556-B7D2-4DFD-BDB1-3E58A05C2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22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2776" name="Imagem 7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E3650C8-45C5-484E-83F9-0631370EA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5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104775</xdr:rowOff>
    </xdr:to>
    <xdr:pic>
      <xdr:nvPicPr>
        <xdr:cNvPr id="2777" name="Imagem 7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5D78200-8C35-416F-9344-778816336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2778" name="Imagem 8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553846-486E-4B43-A555-697938F3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22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2779" name="Imagem 8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ECA159D-EF76-495D-A54F-03DF95540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2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104775</xdr:rowOff>
    </xdr:to>
    <xdr:pic>
      <xdr:nvPicPr>
        <xdr:cNvPr id="2780" name="Imagem 8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642E8C9-DAB3-4228-B199-9FC2BEE17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2781" name="Imagem 8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F87030A-0BD4-4FED-84FB-1759DA964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8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2782" name="Imagem 8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51F1D48-E227-4710-A4D6-098E4A293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2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2783" name="Imagem 8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DEAF8F5-90DD-4382-8EDF-10970E4D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104775</xdr:rowOff>
    </xdr:to>
    <xdr:pic>
      <xdr:nvPicPr>
        <xdr:cNvPr id="2784" name="Imagem 8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21A51E-46C3-429A-AAB5-FE9BADFD0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2785" name="Imagem 8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4E71CC-EF6E-43B8-B85C-0B28F691A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2786" name="Imagem 8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132A078-0333-4E61-887C-B744CD565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2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2787" name="Imagem 8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BA8F03-793B-4533-BC70-88305C2B3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2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2788" name="Imagem 9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FADD252-4839-4A73-B7DE-662562249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5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2789" name="Imagem 9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F2C8BA9-2C47-4A52-B624-B046C3588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2790" name="Imagem 9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7B967B0-7C1D-4E20-B6D6-742930841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2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104775</xdr:rowOff>
    </xdr:to>
    <xdr:pic>
      <xdr:nvPicPr>
        <xdr:cNvPr id="2791" name="Imagem 9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12C1185-61E1-4785-97EF-97681FCD7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23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2792" name="Imagem 9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D0F6B1B-2598-4C92-902B-32FE23E6C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8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2793" name="Imagem 9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C6810D0-3C5E-4AC0-A98C-F06ADA11D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2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2794" name="Imagem 9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8A5DFF-79DF-4313-8967-0D7F5115B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2795" name="Imagem 9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75D783C-48B8-4C44-A457-107845C2D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2796" name="Imagem 9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CED43D-0158-452C-B500-EB2F80A1D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854" name="Imagem 7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F0900-7495-4F4A-A388-A35E81415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3855" name="Imagem 7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94EDF7-6AD0-4088-96F2-8D4F6A44B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3856" name="Imagem 7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7F9-5C6D-48F8-8B63-1720C36F5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3857" name="Imagem 7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66665F-A0D0-4A26-931D-6C3B0772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3858" name="Imagem 7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A994A7-4EAF-462E-9530-B6A4CC166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3859" name="Imagem 7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CD7DFC-4114-46D3-A095-6E66AD265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860" name="Imagem 7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4B7E80-8D00-480B-B234-AC3209701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861" name="Imagem 7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34AB3-A547-4F81-A13A-DB09891C2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862" name="Imagem 7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317D4A-5196-49CE-A580-E6FD686E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2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863" name="Imagem 7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993119-2A5B-417D-AC85-39E87DD29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864" name="Imagem 8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21055-1B6C-4F62-99A7-89758907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20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865" name="Imagem 8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30585A-BD2F-492D-AC40-BDE33653F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866" name="Imagem 8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FD3FC-B0B5-44B4-975B-851AC6AF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867" name="Imagem 8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3D2568-7B2F-47DC-921E-1F59E3DBD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868" name="Imagem 8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DF8DEF-B734-45BA-A27B-CF712174B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869" name="Imagem 8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F22842-C84C-488A-8F8C-CC9CB7E39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870" name="Imagem 8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965483-21D4-4102-B3F3-5C776BFFC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8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3871" name="Imagem 8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17F903-AF8B-4A65-A813-3A4F5E6E2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2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872" name="Imagem 8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71E82C-78D9-48CC-B943-14DD5DFCA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3873" name="Imagem 8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53CD52-56DC-458B-9CA8-0A976D544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5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3874" name="Imagem 9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0C8C7A-E058-49B5-ADB3-081D38FB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3875" name="Imagem 9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8EADA-2FC1-45F5-A63D-37E71E0E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3876" name="Imagem 9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DD96BC-C652-477B-A679-E68C51BA3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5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3877" name="Imagem 9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425B6E-6AB0-4427-A83C-B1D14F3D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5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878" name="Imagem 9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9B11AE-D447-4FA4-9A7A-508D3D31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5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3879" name="Imagem 9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9C870-D378-4FDC-8842-DAFDA7DE2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5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880" name="Imagem 9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1BF7EE-89C1-4BE8-8B50-20FC86D29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8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3881" name="Imagem 9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FB0202-4E70-4FD9-AA05-43A80CBDF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8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3882" name="Imagem 9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C7A0F-3B6C-4AC7-9C96-909EB0BAA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5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3883" name="Imagem 9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F6C6F6-3138-4854-B913-FEF23EB4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3884" name="Imagem 10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A7A62-AF7A-4D01-BB46-61B246F92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2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3885" name="Imagem 10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BC6025-9076-4CFE-9715-8C1FADB86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3886" name="Imagem 10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47FCD7-DEEE-41F8-801A-FAC3DF827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5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3887" name="Imagem 10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68FE1E-0B5B-4096-A98F-9D2AD1F3B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3888" name="Imagem 10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F76531-AB8A-45B0-BA31-C19127737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8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3889" name="Imagem 10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DA4FD3-EAD6-4BD8-AEB4-48FC75881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5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3890" name="Imagem 10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9AF79-C82C-4A99-AC82-15A18CA5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5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3891" name="Imagem 10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1DD6A-7554-4FF4-8492-7B592E4F7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3892" name="Imagem 10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58A8AA-B2CD-4699-9820-FFC158FB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3893" name="Imagem 10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C8C5FB-78C0-4AC8-90AB-8C268D1AF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3894" name="Imagem 11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CE97DF-838A-4DE5-A442-D45D97EBF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5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3895" name="Imagem 11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AADE7E-ACB8-4AD0-B2A7-2AD842ACE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3896" name="Imagem 11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488FCE-255B-4394-8C29-0279085AA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5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3897" name="Imagem 11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78CFDD-DE7E-42EC-BA63-1BE0E9CA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3898" name="Imagem 11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08B06-C968-4191-A4BB-B0AA7C852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2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3899" name="Imagem 11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CC564-4DA8-42E5-89D0-6E69E180F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4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3900" name="Imagem 11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0C76E-0D53-4CF7-9200-BB9C828C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2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3901" name="Imagem 11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8A6AC-010B-4E75-A1BD-B3A12BF2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9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3902" name="Imagem 11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70255A-7F23-4320-A4EC-F50E4BCA9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3903" name="Imagem 11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4CDF32-59E4-4DB7-A2AE-7089FC464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2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3904" name="Imagem 12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4874E-2E35-4688-92BD-C00A410FB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2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3905" name="Imagem 12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212A8-B46A-4944-AA97-2649852F6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3906" name="Imagem 12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434581-FC23-476B-94C4-5E60523F4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3907" name="Imagem 12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0C1EC-F8FC-4E36-AC98-8DDFB679B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5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3908" name="Imagem 12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736B0-59F2-4D42-AE6D-D1A846C40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2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3909" name="Imagem 12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319D85-E0B3-4CD6-A9CE-7800E78AB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5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3910" name="Imagem 12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74CE4-DDBA-44BA-81D9-425932BEC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5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3911" name="Imagem 12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52F85-4F6A-44E6-88FA-427A48C28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5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3912" name="Imagem 12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71F00-1F41-4D50-9BA7-EBF3DE536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9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3913" name="Imagem 129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29E62-40C4-4ED7-B092-915C5E025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3914" name="Imagem 130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E2F26A-9E5F-485B-A5FE-6FBF7154A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3915" name="Imagem 131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48C40F-40C3-4876-B4EE-B37B6C185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3916" name="Imagem 132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8B7B8-C6AE-466D-B9BA-0CEDB6041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2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3917" name="Imagem 133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58005-AD8E-4EC1-BA5C-D6917961F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9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3918" name="Imagem 134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D2ED2-CA9F-4CEE-94B6-8B7BB3A13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9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3919" name="Imagem 135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57BC24-21E1-4285-B545-606C7D9D6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5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3920" name="Imagem 136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0B2A4F-B8D6-468E-9E8C-655A02E95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3921" name="Imagem 137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10697-DAE7-4EDB-AF6A-D7E1DFCC9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5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3922" name="Imagem 138" descr="http://pad.tre-pr.gov.br/pad/temas/images/tramitacao_processo/tramitacao_detalh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466EE-DAE3-4E5D-B017-4DDCBF6B2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5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3923" name="Imagem 141" descr="http://pad.tre-pr.gov.br/pad/temas/images/bullet_peq.png">
          <a:extLst>
            <a:ext uri="{FF2B5EF4-FFF2-40B4-BE49-F238E27FC236}">
              <a16:creationId xmlns:a16="http://schemas.microsoft.com/office/drawing/2014/main" id="{C52A2A94-6E01-4192-BBEB-72B450BA1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13430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3924" name="Imagem 142" descr="http://pad.tre-pr.gov.br/pad/temas/images/bullet_peq.png">
          <a:extLst>
            <a:ext uri="{FF2B5EF4-FFF2-40B4-BE49-F238E27FC236}">
              <a16:creationId xmlns:a16="http://schemas.microsoft.com/office/drawing/2014/main" id="{82D698F1-9987-474A-9267-16B0A360A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3430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5545" name="Imagem 1" descr="http://pad.tre-pr.gov.br/pad/temas/images/bullet_peq.png">
          <a:extLst>
            <a:ext uri="{FF2B5EF4-FFF2-40B4-BE49-F238E27FC236}">
              <a16:creationId xmlns:a16="http://schemas.microsoft.com/office/drawing/2014/main" id="{D469ACB4-7EC3-4051-B18A-8D2243247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93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5546" name="Imagem 2" descr="http://pad.tre-pr.gov.br/pad/temas/images/bullet_peq.png">
          <a:extLst>
            <a:ext uri="{FF2B5EF4-FFF2-40B4-BE49-F238E27FC236}">
              <a16:creationId xmlns:a16="http://schemas.microsoft.com/office/drawing/2014/main" id="{5220ACDF-F83B-401B-8178-E029379DA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6193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47625</xdr:colOff>
      <xdr:row>12</xdr:row>
      <xdr:rowOff>133350</xdr:rowOff>
    </xdr:to>
    <xdr:pic>
      <xdr:nvPicPr>
        <xdr:cNvPr id="5547" name="Imagem 3" descr="http://pad.tre-pr.gov.br/pad/temas/images/filterstart.gif">
          <a:extLst>
            <a:ext uri="{FF2B5EF4-FFF2-40B4-BE49-F238E27FC236}">
              <a16:creationId xmlns:a16="http://schemas.microsoft.com/office/drawing/2014/main" id="{664AEF64-CDA8-4AC2-B1DB-79367318A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8325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76200</xdr:colOff>
      <xdr:row>12</xdr:row>
      <xdr:rowOff>190500</xdr:rowOff>
    </xdr:to>
    <xdr:pic>
      <xdr:nvPicPr>
        <xdr:cNvPr id="5548" name="Imagem 4" descr="http://pad.tre-pr.gov.br/pad/temas/images/separator.gif">
          <a:extLst>
            <a:ext uri="{FF2B5EF4-FFF2-40B4-BE49-F238E27FC236}">
              <a16:creationId xmlns:a16="http://schemas.microsoft.com/office/drawing/2014/main" id="{3D55C471-FF31-4A44-8AF4-10C469450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483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228600</xdr:colOff>
      <xdr:row>12</xdr:row>
      <xdr:rowOff>171450</xdr:rowOff>
    </xdr:to>
    <xdr:pic>
      <xdr:nvPicPr>
        <xdr:cNvPr id="5549" name="Imagem 5" descr="Primeira">
          <a:extLst>
            <a:ext uri="{FF2B5EF4-FFF2-40B4-BE49-F238E27FC236}">
              <a16:creationId xmlns:a16="http://schemas.microsoft.com/office/drawing/2014/main" id="{588EFC89-2598-4C2E-8513-847AA0C31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4832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12</xdr:row>
      <xdr:rowOff>0</xdr:rowOff>
    </xdr:from>
    <xdr:to>
      <xdr:col>3</xdr:col>
      <xdr:colOff>466725</xdr:colOff>
      <xdr:row>12</xdr:row>
      <xdr:rowOff>171450</xdr:rowOff>
    </xdr:to>
    <xdr:pic>
      <xdr:nvPicPr>
        <xdr:cNvPr id="5550" name="Imagem 6" descr="Anterior">
          <a:extLst>
            <a:ext uri="{FF2B5EF4-FFF2-40B4-BE49-F238E27FC236}">
              <a16:creationId xmlns:a16="http://schemas.microsoft.com/office/drawing/2014/main" id="{1C11741F-12E1-49FE-ADF3-B281E366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564832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12</xdr:row>
      <xdr:rowOff>0</xdr:rowOff>
    </xdr:from>
    <xdr:to>
      <xdr:col>4</xdr:col>
      <xdr:colOff>95250</xdr:colOff>
      <xdr:row>12</xdr:row>
      <xdr:rowOff>171450</xdr:rowOff>
    </xdr:to>
    <xdr:pic>
      <xdr:nvPicPr>
        <xdr:cNvPr id="5551" name="Imagem 7" descr="Próxima">
          <a:extLst>
            <a:ext uri="{FF2B5EF4-FFF2-40B4-BE49-F238E27FC236}">
              <a16:creationId xmlns:a16="http://schemas.microsoft.com/office/drawing/2014/main" id="{06E736D5-2154-4948-9F37-9FFA83777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64832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12</xdr:row>
      <xdr:rowOff>0</xdr:rowOff>
    </xdr:from>
    <xdr:to>
      <xdr:col>4</xdr:col>
      <xdr:colOff>333375</xdr:colOff>
      <xdr:row>12</xdr:row>
      <xdr:rowOff>171450</xdr:rowOff>
    </xdr:to>
    <xdr:pic>
      <xdr:nvPicPr>
        <xdr:cNvPr id="5552" name="Imagem 8" descr="Última">
          <a:extLst>
            <a:ext uri="{FF2B5EF4-FFF2-40B4-BE49-F238E27FC236}">
              <a16:creationId xmlns:a16="http://schemas.microsoft.com/office/drawing/2014/main" id="{4F03D30C-28A3-4BC3-9AC4-C520E1FE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564832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12</xdr:row>
      <xdr:rowOff>190500</xdr:rowOff>
    </xdr:to>
    <xdr:pic>
      <xdr:nvPicPr>
        <xdr:cNvPr id="5553" name="Imagem 9" descr="http://pad.tre-pr.gov.br/pad/temas/images/separator.gif">
          <a:extLst>
            <a:ext uri="{FF2B5EF4-FFF2-40B4-BE49-F238E27FC236}">
              <a16:creationId xmlns:a16="http://schemas.microsoft.com/office/drawing/2014/main" id="{79F4A439-19C7-4565-8CB5-01139B774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483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76200</xdr:colOff>
      <xdr:row>12</xdr:row>
      <xdr:rowOff>190500</xdr:rowOff>
    </xdr:to>
    <xdr:pic>
      <xdr:nvPicPr>
        <xdr:cNvPr id="5554" name="Imagem 10" descr="http://pad.tre-pr.gov.br/pad/temas/images/separator.gif">
          <a:extLst>
            <a:ext uri="{FF2B5EF4-FFF2-40B4-BE49-F238E27FC236}">
              <a16:creationId xmlns:a16="http://schemas.microsoft.com/office/drawing/2014/main" id="{6DFB017D-DB86-4729-A067-4BD52F427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483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5555" name="Imagem 1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209F8B3-A92B-4138-9732-572691EB7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5556" name="Imagem 1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D48B9BE-BCC6-413B-88CD-F18E24C56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5557" name="Imagem 1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58AEA56-E07B-470B-8EF5-3997DC355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5558" name="Imagem 1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22D4B9A-C783-461F-AF73-E417305C8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5559" name="Imagem 1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2488612-1D7C-480F-B0F0-B608CE7CA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5560" name="Imagem 1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9B721E-C87F-41E5-BABE-B7F55D041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5561" name="Imagem 1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F95717-8C02-42CD-A81E-7CA30B23A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5562" name="Imagem 1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0DC541E-F317-47A4-B8E2-D53B7FB78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5563" name="Imagem 1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35019D-0C4E-496D-AF11-48F249626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564" name="Imagem 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CB2726C-027B-4184-BE42-AFB2573C8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8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5565" name="Imagem 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36A66E-06C4-47C3-8A79-2B9956875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5566" name="Imagem 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E16D2F-2FF4-4CC0-AD3D-6BBB953FE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5567" name="Imagem 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7121390-861C-46F5-914C-99B222BA0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5568" name="Imagem 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D2067F4-FAD9-4056-ABCF-B131198F8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5569" name="Imagem 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903598-D65F-4B79-B13D-DC17CF712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1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5570" name="Imagem 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CE7CC3-81D8-44D6-96D9-2321B5DFF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5571" name="Imagem 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15A1ADC-A687-4306-9EDF-E99778303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5572" name="Imagem 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15B1AFD-1E4E-4D4C-9E0A-F51E75F97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5573" name="Imagem 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4A9767B-E4F4-4FA2-AD5A-96999C9A3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8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5574" name="Imagem 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86EF4D4-1D30-4D7B-A4E5-D54D2812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5575" name="Imagem 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C85B993-46DB-4EB8-8081-D6CC5D493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1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5576" name="Imagem 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DE93C77-7D38-44A3-83E5-4DDB35917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50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5577" name="Imagem 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7F9C404-88D0-47E9-A7FF-6F18D1318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5578" name="Imagem 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C2F6A6-FF30-4FD4-9D88-709C5DE30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83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5579" name="Imagem 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6A7658E-F615-4894-B5C6-9D222412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17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580" name="Imagem 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24594CF-63ED-48CA-9108-E85FFF4DB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1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581" name="Imagem 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785C872-70A8-403F-A1DC-7BCC5C488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8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582" name="Imagem 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5F19A4A-77AB-4A76-9A0F-52DDAF57B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583" name="Imagem 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CD0A7FD-627D-4397-9B1A-8F0FDFCDF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1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584" name="Imagem 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F5E4730-AD8A-4339-8F58-F288AB6A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585" name="Imagem 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85FEF30-7EE9-4435-B929-CA6E17928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1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586" name="Imagem 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3F34038-0BBC-42A6-983A-08153B7DF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1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5587" name="Imagem 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133E485-3013-4E77-9A04-ACF79DE33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1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5588" name="Imagem 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479A42F-E964-403A-8B03-A654F48A1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51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5589" name="Imagem 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62EA88-32A8-4ACF-A25B-9D0DBE17C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5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590" name="Imagem 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BAFC8B-83FB-4D2C-9823-9BF7F3FAD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5591" name="Imagem 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23426B-69AF-438C-9733-1D6195C2A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5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4616" name="Imagem 48" descr="http://pad.tre-pr.gov.br/pad/temas/images/bullet_peq.png">
          <a:extLst>
            <a:ext uri="{FF2B5EF4-FFF2-40B4-BE49-F238E27FC236}">
              <a16:creationId xmlns:a16="http://schemas.microsoft.com/office/drawing/2014/main" id="{62A627A9-58DD-40F5-BE21-895A8178B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59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4617" name="Imagem 49" descr="http://pad.tre-pr.gov.br/pad/temas/images/bullet_peq.png">
          <a:extLst>
            <a:ext uri="{FF2B5EF4-FFF2-40B4-BE49-F238E27FC236}">
              <a16:creationId xmlns:a16="http://schemas.microsoft.com/office/drawing/2014/main" id="{5F629C25-EFBB-443E-B767-29D44A0E8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6859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47625</xdr:colOff>
      <xdr:row>14</xdr:row>
      <xdr:rowOff>133350</xdr:rowOff>
    </xdr:to>
    <xdr:pic>
      <xdr:nvPicPr>
        <xdr:cNvPr id="4618" name="Imagem 50" descr="http://pad.tre-pr.gov.br/pad/temas/images/filterstart.gif">
          <a:extLst>
            <a:ext uri="{FF2B5EF4-FFF2-40B4-BE49-F238E27FC236}">
              <a16:creationId xmlns:a16="http://schemas.microsoft.com/office/drawing/2014/main" id="{C59078C1-ADA7-4B45-800F-CEFB62726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475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76200</xdr:colOff>
      <xdr:row>14</xdr:row>
      <xdr:rowOff>190500</xdr:rowOff>
    </xdr:to>
    <xdr:pic>
      <xdr:nvPicPr>
        <xdr:cNvPr id="4619" name="Imagem 51" descr="http://pad.tre-pr.gov.br/pad/temas/images/separator.gif">
          <a:extLst>
            <a:ext uri="{FF2B5EF4-FFF2-40B4-BE49-F238E27FC236}">
              <a16:creationId xmlns:a16="http://schemas.microsoft.com/office/drawing/2014/main" id="{C6C36931-9A69-4BF2-AC70-45B43BF9A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24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228600</xdr:colOff>
      <xdr:row>14</xdr:row>
      <xdr:rowOff>171450</xdr:rowOff>
    </xdr:to>
    <xdr:pic>
      <xdr:nvPicPr>
        <xdr:cNvPr id="4620" name="Imagem 52" descr="Primeira">
          <a:extLst>
            <a:ext uri="{FF2B5EF4-FFF2-40B4-BE49-F238E27FC236}">
              <a16:creationId xmlns:a16="http://schemas.microsoft.com/office/drawing/2014/main" id="{788886CE-E3DE-4A1A-88FB-5CDD5E453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247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14</xdr:row>
      <xdr:rowOff>0</xdr:rowOff>
    </xdr:from>
    <xdr:to>
      <xdr:col>3</xdr:col>
      <xdr:colOff>466725</xdr:colOff>
      <xdr:row>14</xdr:row>
      <xdr:rowOff>171450</xdr:rowOff>
    </xdr:to>
    <xdr:pic>
      <xdr:nvPicPr>
        <xdr:cNvPr id="4621" name="Imagem 53" descr="Anterior">
          <a:extLst>
            <a:ext uri="{FF2B5EF4-FFF2-40B4-BE49-F238E27FC236}">
              <a16:creationId xmlns:a16="http://schemas.microsoft.com/office/drawing/2014/main" id="{598C7DE3-5EDA-4533-A2E5-79977A8AE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75247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14</xdr:row>
      <xdr:rowOff>0</xdr:rowOff>
    </xdr:from>
    <xdr:to>
      <xdr:col>4</xdr:col>
      <xdr:colOff>95250</xdr:colOff>
      <xdr:row>14</xdr:row>
      <xdr:rowOff>171450</xdr:rowOff>
    </xdr:to>
    <xdr:pic>
      <xdr:nvPicPr>
        <xdr:cNvPr id="4622" name="Imagem 54" descr="Próxima">
          <a:extLst>
            <a:ext uri="{FF2B5EF4-FFF2-40B4-BE49-F238E27FC236}">
              <a16:creationId xmlns:a16="http://schemas.microsoft.com/office/drawing/2014/main" id="{952A3CE4-E8BF-4506-A2F2-FA3345F82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75247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14</xdr:row>
      <xdr:rowOff>0</xdr:rowOff>
    </xdr:from>
    <xdr:to>
      <xdr:col>4</xdr:col>
      <xdr:colOff>333375</xdr:colOff>
      <xdr:row>14</xdr:row>
      <xdr:rowOff>171450</xdr:rowOff>
    </xdr:to>
    <xdr:pic>
      <xdr:nvPicPr>
        <xdr:cNvPr id="4623" name="Imagem 55" descr="Última">
          <a:extLst>
            <a:ext uri="{FF2B5EF4-FFF2-40B4-BE49-F238E27FC236}">
              <a16:creationId xmlns:a16="http://schemas.microsoft.com/office/drawing/2014/main" id="{C7A96450-FF3A-49AA-B3CB-9DC5924EC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752475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14</xdr:row>
      <xdr:rowOff>190500</xdr:rowOff>
    </xdr:to>
    <xdr:pic>
      <xdr:nvPicPr>
        <xdr:cNvPr id="4624" name="Imagem 56" descr="http://pad.tre-pr.gov.br/pad/temas/images/separator.gif">
          <a:extLst>
            <a:ext uri="{FF2B5EF4-FFF2-40B4-BE49-F238E27FC236}">
              <a16:creationId xmlns:a16="http://schemas.microsoft.com/office/drawing/2014/main" id="{5C257CED-6C7F-4FF5-A14D-C28FF2681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24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76200</xdr:colOff>
      <xdr:row>14</xdr:row>
      <xdr:rowOff>190500</xdr:rowOff>
    </xdr:to>
    <xdr:pic>
      <xdr:nvPicPr>
        <xdr:cNvPr id="4625" name="Imagem 57" descr="http://pad.tre-pr.gov.br/pad/temas/images/separator.gif">
          <a:extLst>
            <a:ext uri="{FF2B5EF4-FFF2-40B4-BE49-F238E27FC236}">
              <a16:creationId xmlns:a16="http://schemas.microsoft.com/office/drawing/2014/main" id="{0BB933DD-8765-4D73-88F1-6DA3CC558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524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4626" name="Imagem 5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4645AD-C5BE-469B-ABFC-798F7E3A9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627" name="Imagem 5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C20E086-6945-4205-8D6E-B75A6425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4628" name="Imagem 6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E5DC9BE-FB93-4662-81E9-CF381DC24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4629" name="Imagem 6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FC280A3-3B48-45D1-B81F-8ABDBA3F5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4630" name="Imagem 6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761E230-961E-41C8-8A02-B0E294EB3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4631" name="Imagem 6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AE1B3A7-A6D6-44DB-B412-F985DA44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4632" name="Imagem 6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F19B4CD-4067-4A3F-BF3C-4DE4C0B5E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4633" name="Imagem 6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74E773F-5B3B-45FE-AF1B-DAE4C76EE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4634" name="Imagem 6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BAE6E48-45B2-4806-BA06-B0FE21257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4635" name="Imagem 6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E218876-DB5D-47EB-8B50-E7FD2B5E8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4636" name="Imagem 6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8F94C60-461C-4692-856F-3E6C38DD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4637" name="Imagem 6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2C1BE2-376E-4F96-BF15-7AAF783CE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638" name="Imagem 7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6CCAEA2-3EFC-431B-AE85-3B279572E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639" name="Imagem 7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ACDA9A2-8D8F-4E38-A1B7-2D693EAF1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640" name="Imagem 7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FFF77F-6FB2-4C78-96DE-4DEF5A23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641" name="Imagem 7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81FB1A-B9A9-4E2F-8A8F-645AF0116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642" name="Imagem 7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AE11CE5-BEE8-4B71-BDA2-4CAA8217D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643" name="Imagem 7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53D4A5B-0ABF-43EE-AB2F-754731A3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644" name="Imagem 7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96E4CD-070E-41EF-B5C3-455FFE43D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645" name="Imagem 7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1C95370-870B-4F5B-9F29-E9F8632C1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646" name="Imagem 7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FDDD115-DCD0-47B2-8735-B2236B97A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4647" name="Imagem 7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8031430-26D2-47F3-9855-BE084053A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648" name="Imagem 8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51AC469-F8E2-4538-8412-7EEA64D2C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4649" name="Imagem 8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2AB0B8-C881-4C59-A5C7-FF7E596A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4650" name="Imagem 8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11E2D0-6584-462C-BF00-DE1B04EDA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9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4651" name="Imagem 8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442BDA8-3C4D-4260-AB91-9D43A53B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4652" name="Imagem 8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7557BE-A61D-44BB-9EA1-4839D597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653" name="Imagem 8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5B2807F-DBE1-442A-8EF3-EE8580789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2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4654" name="Imagem 8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3125C8-DF50-4378-B4DB-A05B10E7B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4655" name="Imagem 8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1589905-068F-4DD7-B581-F642C262B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4656" name="Imagem 8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037AF1C-7F26-4E2F-8F33-19A70EF43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2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4657" name="Imagem 8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CB3C44F-D5CC-4429-8875-36768FBB4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2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4658" name="Imagem 9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D9F8D15-E633-4AD2-AA60-886227B92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4659" name="Imagem 9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113D06D-DAF2-4BF3-A450-E0C667987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4660" name="Imagem 9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34B1B8A-EC03-4B5D-A741-19E144DEB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4661" name="Imagem 9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1ABB323-DA45-4D8A-93FE-31FFE24D9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2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4662" name="Imagem 9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98ED0D7-C027-4332-ACC8-CCD60F7D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6417" name="Imagem 31" descr="http://pad.tre-pr.gov.br/pad/temas/images/bullet_peq.png">
          <a:extLst>
            <a:ext uri="{FF2B5EF4-FFF2-40B4-BE49-F238E27FC236}">
              <a16:creationId xmlns:a16="http://schemas.microsoft.com/office/drawing/2014/main" id="{3DD24B24-F781-456B-A3FF-32F3FD34C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27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47625</xdr:colOff>
      <xdr:row>12</xdr:row>
      <xdr:rowOff>133350</xdr:rowOff>
    </xdr:to>
    <xdr:pic>
      <xdr:nvPicPr>
        <xdr:cNvPr id="6418" name="Imagem 32" descr="http://pad.tre-pr.gov.br/pad/temas/images/filterstart.gif">
          <a:extLst>
            <a:ext uri="{FF2B5EF4-FFF2-40B4-BE49-F238E27FC236}">
              <a16:creationId xmlns:a16="http://schemas.microsoft.com/office/drawing/2014/main" id="{8F2A3236-D6D5-4C40-B1DE-E04E1678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76200</xdr:colOff>
      <xdr:row>12</xdr:row>
      <xdr:rowOff>190500</xdr:rowOff>
    </xdr:to>
    <xdr:pic>
      <xdr:nvPicPr>
        <xdr:cNvPr id="6419" name="Imagem 33" descr="http://pad.tre-pr.gov.br/pad/temas/images/separator.gif">
          <a:extLst>
            <a:ext uri="{FF2B5EF4-FFF2-40B4-BE49-F238E27FC236}">
              <a16:creationId xmlns:a16="http://schemas.microsoft.com/office/drawing/2014/main" id="{474A468E-EECB-4815-8398-BD39253B6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483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228600</xdr:colOff>
      <xdr:row>12</xdr:row>
      <xdr:rowOff>171450</xdr:rowOff>
    </xdr:to>
    <xdr:pic>
      <xdr:nvPicPr>
        <xdr:cNvPr id="6420" name="Imagem 34" descr="Primeira">
          <a:extLst>
            <a:ext uri="{FF2B5EF4-FFF2-40B4-BE49-F238E27FC236}">
              <a16:creationId xmlns:a16="http://schemas.microsoft.com/office/drawing/2014/main" id="{376F79A7-6756-4982-BCA6-0363AB4C4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483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12</xdr:row>
      <xdr:rowOff>0</xdr:rowOff>
    </xdr:from>
    <xdr:to>
      <xdr:col>3</xdr:col>
      <xdr:colOff>466725</xdr:colOff>
      <xdr:row>12</xdr:row>
      <xdr:rowOff>171450</xdr:rowOff>
    </xdr:to>
    <xdr:pic>
      <xdr:nvPicPr>
        <xdr:cNvPr id="6421" name="Imagem 35" descr="Anterior">
          <a:extLst>
            <a:ext uri="{FF2B5EF4-FFF2-40B4-BE49-F238E27FC236}">
              <a16:creationId xmlns:a16="http://schemas.microsoft.com/office/drawing/2014/main" id="{E8D62673-D849-4651-943E-23C2B4978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54483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12</xdr:row>
      <xdr:rowOff>0</xdr:rowOff>
    </xdr:from>
    <xdr:to>
      <xdr:col>4</xdr:col>
      <xdr:colOff>95250</xdr:colOff>
      <xdr:row>12</xdr:row>
      <xdr:rowOff>171450</xdr:rowOff>
    </xdr:to>
    <xdr:pic>
      <xdr:nvPicPr>
        <xdr:cNvPr id="6422" name="Imagem 36" descr="Próxima">
          <a:extLst>
            <a:ext uri="{FF2B5EF4-FFF2-40B4-BE49-F238E27FC236}">
              <a16:creationId xmlns:a16="http://schemas.microsoft.com/office/drawing/2014/main" id="{54B5732F-4C1F-4C63-BBA5-C573E72E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4483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12</xdr:row>
      <xdr:rowOff>0</xdr:rowOff>
    </xdr:from>
    <xdr:to>
      <xdr:col>4</xdr:col>
      <xdr:colOff>333375</xdr:colOff>
      <xdr:row>12</xdr:row>
      <xdr:rowOff>171450</xdr:rowOff>
    </xdr:to>
    <xdr:pic>
      <xdr:nvPicPr>
        <xdr:cNvPr id="6423" name="Imagem 37" descr="Última">
          <a:extLst>
            <a:ext uri="{FF2B5EF4-FFF2-40B4-BE49-F238E27FC236}">
              <a16:creationId xmlns:a16="http://schemas.microsoft.com/office/drawing/2014/main" id="{97464E75-A355-4179-8CB9-1FC7773A9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54483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12</xdr:row>
      <xdr:rowOff>190500</xdr:rowOff>
    </xdr:to>
    <xdr:pic>
      <xdr:nvPicPr>
        <xdr:cNvPr id="6424" name="Imagem 38" descr="http://pad.tre-pr.gov.br/pad/temas/images/separator.gif">
          <a:extLst>
            <a:ext uri="{FF2B5EF4-FFF2-40B4-BE49-F238E27FC236}">
              <a16:creationId xmlns:a16="http://schemas.microsoft.com/office/drawing/2014/main" id="{2B3AFC79-2058-4A1F-83FC-50FF320D4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483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76200</xdr:colOff>
      <xdr:row>12</xdr:row>
      <xdr:rowOff>190500</xdr:rowOff>
    </xdr:to>
    <xdr:pic>
      <xdr:nvPicPr>
        <xdr:cNvPr id="6425" name="Imagem 39" descr="http://pad.tre-pr.gov.br/pad/temas/images/separator.gif">
          <a:extLst>
            <a:ext uri="{FF2B5EF4-FFF2-40B4-BE49-F238E27FC236}">
              <a16:creationId xmlns:a16="http://schemas.microsoft.com/office/drawing/2014/main" id="{6E22809E-AA0A-494A-987B-4B72C0416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483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6426" name="Imagem 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702020B-1440-4E9F-81D1-119A4E106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6427" name="Imagem 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1A8FAD2-49AE-44D3-88D4-939FB89B2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6428" name="Imagem 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E29D253-457B-4310-97D1-0D3710332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6429" name="Imagem 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D89C53A-9E4B-4D77-B30E-6CA1753A2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6430" name="Imagem 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CBD40D8-7727-4746-9909-6AC9E038F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6431" name="Imagem 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314E3C-6697-4529-8059-FFA2CB1DE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6432" name="Imagem 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449A965-AE74-48D0-A7CD-8BE28ECC1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6433" name="Imagem 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D871FA2-8003-4CC1-94DA-743A7E0A7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6434" name="Imagem 4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1B01C73-B63D-4B67-BA90-5BF68805A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8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6435" name="Imagem 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E3BBA2-188A-4D47-BDC9-D0BF4148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6436" name="Imagem 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254C6E8-34D7-45EB-A804-4F27949FB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6437" name="Imagem 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3D170D-72CD-4E28-8497-6F9438E87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6438" name="Imagem 5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BE8FC6-8CB2-49A1-904A-CFEFD017C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6439" name="Imagem 5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CEEEFBF-0228-4ADD-BFE9-19977D8BD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6440" name="Imagem 5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9F0F507-2831-4999-821C-0ADCE24C7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441" name="Imagem 5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AA35AC-5497-4B31-BF34-D838CDAAA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6442" name="Imagem 5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C155EC-CA37-421B-841E-E12A39129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8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6443" name="Imagem 5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BDE8378-47D9-4CDA-B8E3-0D49CB611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3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6444" name="Imagem 5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B517D30-E667-49CC-A037-160FDF22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6445" name="Imagem 5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4CCFA3-3FB3-4EAF-B84C-3D06A52D4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8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6446" name="Imagem 6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2BB7393-E34F-4D94-AD27-93757292D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7681" name="Imagem 1" descr="http://pad.tre-pr.gov.br/pad/temas/images/bullet_peq.png">
          <a:extLst>
            <a:ext uri="{FF2B5EF4-FFF2-40B4-BE49-F238E27FC236}">
              <a16:creationId xmlns:a16="http://schemas.microsoft.com/office/drawing/2014/main" id="{82930E89-1320-4B0F-9D9A-E69CC1F30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92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7682" name="Imagem 2" descr="http://pad.tre-pr.gov.br/pad/temas/images/bullet_peq.png">
          <a:extLst>
            <a:ext uri="{FF2B5EF4-FFF2-40B4-BE49-F238E27FC236}">
              <a16:creationId xmlns:a16="http://schemas.microsoft.com/office/drawing/2014/main" id="{562127DD-A8F4-4BCE-977F-8B34964D2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8192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47625</xdr:colOff>
      <xdr:row>12</xdr:row>
      <xdr:rowOff>133350</xdr:rowOff>
    </xdr:to>
    <xdr:pic>
      <xdr:nvPicPr>
        <xdr:cNvPr id="7683" name="Imagem 3" descr="http://pad.tre-pr.gov.br/pad/temas/images/filterstart.gif">
          <a:extLst>
            <a:ext uri="{FF2B5EF4-FFF2-40B4-BE49-F238E27FC236}">
              <a16:creationId xmlns:a16="http://schemas.microsoft.com/office/drawing/2014/main" id="{A2AB2375-0296-4C14-BE83-31767175D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76200</xdr:colOff>
      <xdr:row>12</xdr:row>
      <xdr:rowOff>190500</xdr:rowOff>
    </xdr:to>
    <xdr:pic>
      <xdr:nvPicPr>
        <xdr:cNvPr id="7684" name="Imagem 4" descr="http://pad.tre-pr.gov.br/pad/temas/images/separator.gif">
          <a:extLst>
            <a:ext uri="{FF2B5EF4-FFF2-40B4-BE49-F238E27FC236}">
              <a16:creationId xmlns:a16="http://schemas.microsoft.com/office/drawing/2014/main" id="{2963F46D-0660-45C3-840E-2DEC6234B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228600</xdr:colOff>
      <xdr:row>12</xdr:row>
      <xdr:rowOff>171450</xdr:rowOff>
    </xdr:to>
    <xdr:pic>
      <xdr:nvPicPr>
        <xdr:cNvPr id="7685" name="Imagem 5" descr="Primeira">
          <a:extLst>
            <a:ext uri="{FF2B5EF4-FFF2-40B4-BE49-F238E27FC236}">
              <a16:creationId xmlns:a16="http://schemas.microsoft.com/office/drawing/2014/main" id="{D5932FE5-798C-41D9-8AE7-5C7DEB734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815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12</xdr:row>
      <xdr:rowOff>0</xdr:rowOff>
    </xdr:from>
    <xdr:to>
      <xdr:col>3</xdr:col>
      <xdr:colOff>466725</xdr:colOff>
      <xdr:row>12</xdr:row>
      <xdr:rowOff>171450</xdr:rowOff>
    </xdr:to>
    <xdr:pic>
      <xdr:nvPicPr>
        <xdr:cNvPr id="7686" name="Imagem 6" descr="Anterior">
          <a:extLst>
            <a:ext uri="{FF2B5EF4-FFF2-40B4-BE49-F238E27FC236}">
              <a16:creationId xmlns:a16="http://schemas.microsoft.com/office/drawing/2014/main" id="{D9716467-6B2A-42F7-9C54-7159403B2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43815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12</xdr:row>
      <xdr:rowOff>0</xdr:rowOff>
    </xdr:from>
    <xdr:to>
      <xdr:col>4</xdr:col>
      <xdr:colOff>95250</xdr:colOff>
      <xdr:row>12</xdr:row>
      <xdr:rowOff>171450</xdr:rowOff>
    </xdr:to>
    <xdr:pic>
      <xdr:nvPicPr>
        <xdr:cNvPr id="7687" name="Imagem 7" descr="Próxima">
          <a:extLst>
            <a:ext uri="{FF2B5EF4-FFF2-40B4-BE49-F238E27FC236}">
              <a16:creationId xmlns:a16="http://schemas.microsoft.com/office/drawing/2014/main" id="{A14ACB82-80DB-45FC-B6BF-D85F1FE3C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43815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12</xdr:row>
      <xdr:rowOff>0</xdr:rowOff>
    </xdr:from>
    <xdr:to>
      <xdr:col>4</xdr:col>
      <xdr:colOff>333375</xdr:colOff>
      <xdr:row>12</xdr:row>
      <xdr:rowOff>171450</xdr:rowOff>
    </xdr:to>
    <xdr:pic>
      <xdr:nvPicPr>
        <xdr:cNvPr id="7688" name="Imagem 8" descr="Última">
          <a:extLst>
            <a:ext uri="{FF2B5EF4-FFF2-40B4-BE49-F238E27FC236}">
              <a16:creationId xmlns:a16="http://schemas.microsoft.com/office/drawing/2014/main" id="{8E1501BB-9479-480F-94CE-F4768F1BF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43815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12</xdr:row>
      <xdr:rowOff>190500</xdr:rowOff>
    </xdr:to>
    <xdr:pic>
      <xdr:nvPicPr>
        <xdr:cNvPr id="7689" name="Imagem 9" descr="http://pad.tre-pr.gov.br/pad/temas/images/separator.gif">
          <a:extLst>
            <a:ext uri="{FF2B5EF4-FFF2-40B4-BE49-F238E27FC236}">
              <a16:creationId xmlns:a16="http://schemas.microsoft.com/office/drawing/2014/main" id="{3CE8E024-1F27-47F2-8010-014CA31DB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815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76200</xdr:colOff>
      <xdr:row>12</xdr:row>
      <xdr:rowOff>190500</xdr:rowOff>
    </xdr:to>
    <xdr:pic>
      <xdr:nvPicPr>
        <xdr:cNvPr id="7690" name="Imagem 10" descr="http://pad.tre-pr.gov.br/pad/temas/images/separator.gif">
          <a:extLst>
            <a:ext uri="{FF2B5EF4-FFF2-40B4-BE49-F238E27FC236}">
              <a16:creationId xmlns:a16="http://schemas.microsoft.com/office/drawing/2014/main" id="{D2A2F7F3-E242-4BDB-82BD-993EEF940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815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7691" name="Imagem 1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AFDA0C-7035-49EE-AB26-668D7E1E2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7692" name="Imagem 1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EFCCEF-4762-44A2-B71A-3C7A98E67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7693" name="Imagem 1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0FC23DA-D975-455B-B029-D96027E6C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7694" name="Imagem 1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C763731-B21D-4826-AFED-808C11FC9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7695" name="Imagem 1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E1450C-AB84-4AF0-9E67-0179360DB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7696" name="Imagem 1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0157F0F-B2C6-4C5B-AB99-1A1142E3D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7697" name="Imagem 1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2A21E6-4FFD-4DC9-8F1B-4C4793F07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7698" name="Imagem 1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A7C5734-0280-4079-B26F-304AD0CFF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7699" name="Imagem 1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B72E5FA-B947-4855-96FD-C9B48EC94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7700" name="Imagem 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4447BC5-8506-48CC-BB3A-C536FAA15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7701" name="Imagem 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6CBE017-0DA5-4523-9A67-7B3ECD5DA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7702" name="Imagem 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2A1359F-68F1-49C5-9D65-7CE630EB6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7703" name="Imagem 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2031A9-AF78-479A-BE48-72C4E8A7B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7704" name="Imagem 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18E1757-A2E8-4490-A965-3C50CBA8A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7705" name="Imagem 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B13C85-C815-4894-8957-B1C2E004A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7706" name="Imagem 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E33C91-4A34-4A70-AC67-0FE514D40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1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7707" name="Imagem 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4BD5546-BB54-4DCD-A4BC-E82B0D6BB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7708" name="Imagem 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70191F-7EE4-4708-A92C-C8F2EC514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7709" name="Imagem 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428D412-0F1D-4AD8-B126-3DA00B4D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7710" name="Imagem 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7D3B0A9-0E0D-4782-975E-9BD06BC76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7711" name="Imagem 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BD1251D-A2CC-41CA-B61D-ED7496F04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712" name="Imagem 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7D20236-9521-44D6-BA1A-1351F8D82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5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7713" name="Imagem 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654ED26-2179-4658-BED3-F73A97A70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7714" name="Imagem 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5CAFD1-AD93-4839-AA06-1688A9177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8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7715" name="Imagem 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02FF8AA-3B34-4062-9C6A-8DBFEB52D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7716" name="Imagem 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B503B68-DCC9-4A2E-AA86-5D0EB662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1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7717" name="Imagem 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D618372-CB2B-462F-ACC9-2BFC13DF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1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7718" name="Imagem 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4B159A6-4FA2-4BF0-B760-3CE5F70A4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7719" name="Imagem 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3704363-D141-4071-985F-B3367EB81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7720" name="Imagem 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0B767F3-99B6-4041-B85E-758448AF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5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7721" name="Imagem 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3CB6770-88EC-47AB-8002-88738285E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7722" name="Imagem 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38996E6-90B5-4F6A-BB9E-8382CB96A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1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7723" name="Imagem 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6F89917-6424-4B65-A370-69B8B76E9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1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7724" name="Imagem 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16B76C8-400C-4B0B-B28C-12F7BFACB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8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7725" name="Imagem 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45909ED-A15B-462D-AFF3-4703119C5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8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7726" name="Imagem 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B5D12D-7D3E-4240-B524-47989213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1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7727" name="Imagem 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7383E65-F57A-4EF5-B14C-97A092FF0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1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7728" name="Imagem 4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232E90F-0C54-44A3-BF70-CED253EC5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8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7729" name="Imagem 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7026C4A-7255-4D0E-B2B5-379DA5782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1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7730" name="Imagem 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8249BF-7D92-48B0-847F-B8CCD8F1B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5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731" name="Imagem 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0F6DEFF-15B9-4789-92D6-E6AF9F278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8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732" name="Imagem 5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BF79AE-67FC-4228-86E1-E613F00B3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8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733" name="Imagem 5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BEDA1BB-8CB9-40D3-9354-E78520D7C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5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734" name="Imagem 5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6B8C160-D762-4153-AC84-9D62E7063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7735" name="Imagem 5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7B3A8FF-6361-4DF5-8D91-809E35BF5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8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7736" name="Imagem 5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9358E58-446D-452D-8522-589DA0948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737" name="Imagem 5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53043F8-2630-4183-AB81-4924083FD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738" name="Imagem 5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D976E0B-A274-4075-A746-618935A01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5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7739" name="Imagem 5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23C1F83-63CA-447E-B8E6-592040DEA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7740" name="Imagem 6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A9D6608-649E-4DC8-B497-18182A7D3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5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7741" name="Imagem 6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9F79A80-611F-4AC0-99A7-33F50A660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5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7742" name="Imagem 6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2FD406F-270D-49FB-8222-E2DF830C2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7743" name="Imagem 6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2BF5FD-EF76-4DA4-B015-B76FD3E83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2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7744" name="Imagem 6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6BB410-6B6E-451B-9EF9-93B0FF077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5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7745" name="Imagem 6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80947E-09C4-4D3B-B39A-FFF018786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5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746" name="Imagem 6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C7F9276-57F4-4429-B9DB-A381CEACD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7747" name="Imagem 6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A79111-4DA6-454D-833E-6E7A88763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7748" name="Imagem 6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FE07950-33B6-4370-AB31-2B3E7C21B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2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7749" name="Imagem 6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5FEEE64-1546-40C5-A80C-B7EC35846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20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7750" name="Imagem 7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0615EE0-2D9C-4DDF-9375-A26ECCCA9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2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7751" name="Imagem 7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AD811CB-2472-47FD-8A89-11417F803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7752" name="Imagem 7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9E9B61-F1B4-4445-9D3B-E47DCE4BD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5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7753" name="Imagem 7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A88060-D0B4-45B0-A77C-84408C57D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5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8578" name="Imagem 1" descr="http://pad.tre-pr.gov.br/pad/temas/images/bullet_peq.png">
          <a:extLst>
            <a:ext uri="{FF2B5EF4-FFF2-40B4-BE49-F238E27FC236}">
              <a16:creationId xmlns:a16="http://schemas.microsoft.com/office/drawing/2014/main" id="{CD35CC4D-2CD0-4891-A41A-0F520290F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26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8579" name="Imagem 2" descr="http://pad.tre-pr.gov.br/pad/temas/images/bullet_peq.png">
          <a:extLst>
            <a:ext uri="{FF2B5EF4-FFF2-40B4-BE49-F238E27FC236}">
              <a16:creationId xmlns:a16="http://schemas.microsoft.com/office/drawing/2014/main" id="{C787E6D6-53CF-4BF4-854C-751DECC1F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95262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47625</xdr:colOff>
      <xdr:row>12</xdr:row>
      <xdr:rowOff>133350</xdr:rowOff>
    </xdr:to>
    <xdr:pic>
      <xdr:nvPicPr>
        <xdr:cNvPr id="8580" name="Imagem 3" descr="http://pad.tre-pr.gov.br/pad/temas/images/filterstart.gif">
          <a:extLst>
            <a:ext uri="{FF2B5EF4-FFF2-40B4-BE49-F238E27FC236}">
              <a16:creationId xmlns:a16="http://schemas.microsoft.com/office/drawing/2014/main" id="{BDC8018F-C336-439B-BB0A-FF98CA6BF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76200</xdr:colOff>
      <xdr:row>12</xdr:row>
      <xdr:rowOff>190500</xdr:rowOff>
    </xdr:to>
    <xdr:pic>
      <xdr:nvPicPr>
        <xdr:cNvPr id="8581" name="Imagem 4" descr="http://pad.tre-pr.gov.br/pad/temas/images/separator.gif">
          <a:extLst>
            <a:ext uri="{FF2B5EF4-FFF2-40B4-BE49-F238E27FC236}">
              <a16:creationId xmlns:a16="http://schemas.microsoft.com/office/drawing/2014/main" id="{15326D89-F7D8-4EA0-B8A6-695F61B83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816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228600</xdr:colOff>
      <xdr:row>12</xdr:row>
      <xdr:rowOff>171450</xdr:rowOff>
    </xdr:to>
    <xdr:pic>
      <xdr:nvPicPr>
        <xdr:cNvPr id="8582" name="Imagem 5" descr="Primeira">
          <a:extLst>
            <a:ext uri="{FF2B5EF4-FFF2-40B4-BE49-F238E27FC236}">
              <a16:creationId xmlns:a16="http://schemas.microsoft.com/office/drawing/2014/main" id="{5B081549-5AFB-4D78-A3B7-D92E6F65B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816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12</xdr:row>
      <xdr:rowOff>0</xdr:rowOff>
    </xdr:from>
    <xdr:to>
      <xdr:col>3</xdr:col>
      <xdr:colOff>466725</xdr:colOff>
      <xdr:row>12</xdr:row>
      <xdr:rowOff>171450</xdr:rowOff>
    </xdr:to>
    <xdr:pic>
      <xdr:nvPicPr>
        <xdr:cNvPr id="8583" name="Imagem 6" descr="Anterior">
          <a:extLst>
            <a:ext uri="{FF2B5EF4-FFF2-40B4-BE49-F238E27FC236}">
              <a16:creationId xmlns:a16="http://schemas.microsoft.com/office/drawing/2014/main" id="{F8BA9694-6E5B-4151-ABAD-DD9DEA717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51816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12</xdr:row>
      <xdr:rowOff>0</xdr:rowOff>
    </xdr:from>
    <xdr:to>
      <xdr:col>4</xdr:col>
      <xdr:colOff>95250</xdr:colOff>
      <xdr:row>12</xdr:row>
      <xdr:rowOff>171450</xdr:rowOff>
    </xdr:to>
    <xdr:pic>
      <xdr:nvPicPr>
        <xdr:cNvPr id="8584" name="Imagem 7" descr="Próxima">
          <a:extLst>
            <a:ext uri="{FF2B5EF4-FFF2-40B4-BE49-F238E27FC236}">
              <a16:creationId xmlns:a16="http://schemas.microsoft.com/office/drawing/2014/main" id="{C9D53782-946C-400B-9C17-3C8734F88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1816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12</xdr:row>
      <xdr:rowOff>0</xdr:rowOff>
    </xdr:from>
    <xdr:to>
      <xdr:col>4</xdr:col>
      <xdr:colOff>333375</xdr:colOff>
      <xdr:row>12</xdr:row>
      <xdr:rowOff>171450</xdr:rowOff>
    </xdr:to>
    <xdr:pic>
      <xdr:nvPicPr>
        <xdr:cNvPr id="8585" name="Imagem 8" descr="Última">
          <a:extLst>
            <a:ext uri="{FF2B5EF4-FFF2-40B4-BE49-F238E27FC236}">
              <a16:creationId xmlns:a16="http://schemas.microsoft.com/office/drawing/2014/main" id="{CED590A3-9B74-4C8D-A8AA-D6B290D6A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51816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12</xdr:row>
      <xdr:rowOff>190500</xdr:rowOff>
    </xdr:to>
    <xdr:pic>
      <xdr:nvPicPr>
        <xdr:cNvPr id="8586" name="Imagem 9" descr="http://pad.tre-pr.gov.br/pad/temas/images/separator.gif">
          <a:extLst>
            <a:ext uri="{FF2B5EF4-FFF2-40B4-BE49-F238E27FC236}">
              <a16:creationId xmlns:a16="http://schemas.microsoft.com/office/drawing/2014/main" id="{18F60C89-B5C2-4376-B141-E7E440CAB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816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76200</xdr:colOff>
      <xdr:row>12</xdr:row>
      <xdr:rowOff>190500</xdr:rowOff>
    </xdr:to>
    <xdr:pic>
      <xdr:nvPicPr>
        <xdr:cNvPr id="8587" name="Imagem 10" descr="http://pad.tre-pr.gov.br/pad/temas/images/separator.gif">
          <a:extLst>
            <a:ext uri="{FF2B5EF4-FFF2-40B4-BE49-F238E27FC236}">
              <a16:creationId xmlns:a16="http://schemas.microsoft.com/office/drawing/2014/main" id="{670A9F67-8CD4-4217-AF3D-A9F5BBBED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816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8588" name="Imagem 1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A5F538D-D498-404E-AB59-908A8F11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8589" name="Imagem 1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00A272D-F1E8-4EB8-AB43-85BA7372C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8590" name="Imagem 1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01AF63F-6667-41BE-A7F9-79CB38048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8591" name="Imagem 1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AA5ED31-2462-49D0-BF51-2618195FD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8592" name="Imagem 1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C0A0171-06D5-488B-B601-2F7314095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8593" name="Imagem 1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8E87521-6C9A-4ED5-82AE-8338F0B83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8594" name="Imagem 1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71DC414-793C-4BBD-A886-2A0C2EC1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8595" name="Imagem 1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609600F-1D6E-406B-B9D0-5E509B2EA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8596" name="Imagem 1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C4FA8D2-63E6-4AA8-9F7E-C1B0FB827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8597" name="Imagem 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7AA5F89-2AAF-4D75-8B0D-916FEB7B7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8598" name="Imagem 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B51A8D0-4318-477F-A8D0-5A14EB04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8599" name="Imagem 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89890C-BF11-4C93-85AB-29CBB57A2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8600" name="Imagem 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83337F-D008-493B-9508-4FCE56AC9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8601" name="Imagem 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03DC019-CDD2-44FC-A134-E39C93FA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8602" name="Imagem 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06D5917-BF61-49CC-907A-39446C8D3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8603" name="Imagem 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B01AF49-6E58-4B39-8A4F-E1773054E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8604" name="Imagem 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3E1F74-5B77-43AA-9DBB-A83E9A085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8605" name="Imagem 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25D88C2-EF56-4153-BA96-555563086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8606" name="Imagem 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F027DC9-226E-469E-B663-EBC1EA5D1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8607" name="Imagem 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619399-9C4D-4ECC-9C4D-A396CA54E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8608" name="Imagem 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8B79B1E-1B09-41DC-B04E-0E8E88AFF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8609" name="Imagem 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A6A914-CEF6-445C-82A2-64DEE97D5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8610" name="Imagem 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0154C94-0471-4D24-9484-2D53FC34E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3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8611" name="Imagem 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2F94DC3-D0B5-403A-8A4C-893C6E761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8612" name="Imagem 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6CEDE90-887D-4EC2-BB11-7BB862472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5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8613" name="Imagem 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F04911-1F53-4206-B377-B0C8F519B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8614" name="Imagem 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C089384-0F55-43C3-8CFF-52B7596E7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615" name="Imagem 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D480AB8-ECA9-4385-B64A-307A53572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1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8616" name="Imagem 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B7AD00-D37D-4E34-8CC4-CA7389F4A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50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8617" name="Imagem 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7DDA432-2BD4-4D09-96BF-F04FBE1D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1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8618" name="Imagem 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D186300-E1B6-439D-9A2B-664C8486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8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8619" name="Imagem 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C0CACD1-7D6F-4CBD-85AF-42B4F82A4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8620" name="Imagem 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197DA79-192E-46D2-8E23-59ED16FD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1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8621" name="Imagem 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3AD99D2-D2C0-4418-9359-A76437370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51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8622" name="Imagem 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E50E0A-F9C8-4C34-9E75-08C0B3028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8623" name="Imagem 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FFAB6F4-F65F-44BE-82E3-8465548C8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8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8624" name="Imagem 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02EE03D-8808-47B8-A2F6-D93EFE339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1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8625" name="Imagem 4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EC051ED-ED5F-494A-BFC7-7FE6AE000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8626" name="Imagem 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81A7C57-68A0-4F85-9A22-8357F4249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8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8627" name="Imagem 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3A073A7-B097-40B8-A501-8DF5ECBF1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8628" name="Imagem 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8B6E1E-F40A-48A7-8785-75DCE674A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5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8629" name="Imagem 5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B0416A6-C9B0-4B46-8631-E420881A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1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8630" name="Imagem 5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73DA66-C709-4E28-90DA-1A6826A80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18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8631" name="Imagem 5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CB919BB-E504-479E-B7CA-F3C12F8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5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8632" name="Imagem 5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4C46683-6451-4F94-A93A-D960B0C36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8633" name="Imagem 5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C753400-16D5-44CB-871D-039253D4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8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8634" name="Imagem 5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4163793-0E30-497E-B5EE-13A6FA387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85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8635" name="Imagem 5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4471968-4857-4FBD-AF39-0D4CA0B41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8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636" name="Imagem 5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218D7D1-CA00-48DE-973F-3D8F24581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637" name="Imagem 6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D474663-CA93-4199-9187-10D67F01A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8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638" name="Imagem 6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B5C8CFF-258C-42DE-BC67-E5C113A0A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639" name="Imagem 6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3CF0B1D-4DE9-4208-B4EF-6B93082DF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8640" name="Imagem 6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4A2F6BA-840B-4C41-A719-C224169A8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8641" name="Imagem 6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1B79C25-323B-45E0-B717-2AEDC3BFD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9664" name="Imagem 106" descr="http://pad.tre-pr.gov.br/pad/temas/images/bullet_peq.png">
          <a:extLst>
            <a:ext uri="{FF2B5EF4-FFF2-40B4-BE49-F238E27FC236}">
              <a16:creationId xmlns:a16="http://schemas.microsoft.com/office/drawing/2014/main" id="{BE83AE3D-1978-4274-B8AF-54756C385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92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9665" name="Imagem 107" descr="http://pad.tre-pr.gov.br/pad/temas/images/bullet_peq.png">
          <a:extLst>
            <a:ext uri="{FF2B5EF4-FFF2-40B4-BE49-F238E27FC236}">
              <a16:creationId xmlns:a16="http://schemas.microsoft.com/office/drawing/2014/main" id="{9A54A492-5C8A-495E-BC9B-346812CBF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819275"/>
          <a:ext cx="571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47625</xdr:colOff>
      <xdr:row>12</xdr:row>
      <xdr:rowOff>133350</xdr:rowOff>
    </xdr:to>
    <xdr:pic>
      <xdr:nvPicPr>
        <xdr:cNvPr id="9666" name="Imagem 108" descr="http://pad.tre-pr.gov.br/pad/temas/images/filterstart.gif">
          <a:extLst>
            <a:ext uri="{FF2B5EF4-FFF2-40B4-BE49-F238E27FC236}">
              <a16:creationId xmlns:a16="http://schemas.microsoft.com/office/drawing/2014/main" id="{5AB01197-F2B6-4175-8A13-AA5F3FAA4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700"/>
          <a:ext cx="47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76200</xdr:colOff>
      <xdr:row>12</xdr:row>
      <xdr:rowOff>190500</xdr:rowOff>
    </xdr:to>
    <xdr:pic>
      <xdr:nvPicPr>
        <xdr:cNvPr id="9667" name="Imagem 109" descr="http://pad.tre-pr.gov.br/pad/temas/images/separator.gif">
          <a:extLst>
            <a:ext uri="{FF2B5EF4-FFF2-40B4-BE49-F238E27FC236}">
              <a16:creationId xmlns:a16="http://schemas.microsoft.com/office/drawing/2014/main" id="{47617529-FD66-460C-ACAF-860D1691D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9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228600</xdr:colOff>
      <xdr:row>12</xdr:row>
      <xdr:rowOff>171450</xdr:rowOff>
    </xdr:to>
    <xdr:pic>
      <xdr:nvPicPr>
        <xdr:cNvPr id="9668" name="Imagem 110" descr="Primeira">
          <a:extLst>
            <a:ext uri="{FF2B5EF4-FFF2-40B4-BE49-F238E27FC236}">
              <a16:creationId xmlns:a16="http://schemas.microsoft.com/office/drawing/2014/main" id="{7FE26E6E-BE72-42D6-919C-54EB7A89A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197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12</xdr:row>
      <xdr:rowOff>0</xdr:rowOff>
    </xdr:from>
    <xdr:to>
      <xdr:col>3</xdr:col>
      <xdr:colOff>466725</xdr:colOff>
      <xdr:row>12</xdr:row>
      <xdr:rowOff>171450</xdr:rowOff>
    </xdr:to>
    <xdr:pic>
      <xdr:nvPicPr>
        <xdr:cNvPr id="9669" name="Imagem 111" descr="Anterior">
          <a:extLst>
            <a:ext uri="{FF2B5EF4-FFF2-40B4-BE49-F238E27FC236}">
              <a16:creationId xmlns:a16="http://schemas.microsoft.com/office/drawing/2014/main" id="{3222672C-E045-4CFD-A013-262F49FE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52197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12</xdr:row>
      <xdr:rowOff>0</xdr:rowOff>
    </xdr:from>
    <xdr:to>
      <xdr:col>4</xdr:col>
      <xdr:colOff>95250</xdr:colOff>
      <xdr:row>12</xdr:row>
      <xdr:rowOff>171450</xdr:rowOff>
    </xdr:to>
    <xdr:pic>
      <xdr:nvPicPr>
        <xdr:cNvPr id="9670" name="Imagem 112" descr="Próxima">
          <a:extLst>
            <a:ext uri="{FF2B5EF4-FFF2-40B4-BE49-F238E27FC236}">
              <a16:creationId xmlns:a16="http://schemas.microsoft.com/office/drawing/2014/main" id="{212FC910-B380-40EF-9604-286E0A6E1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2197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12</xdr:row>
      <xdr:rowOff>0</xdr:rowOff>
    </xdr:from>
    <xdr:to>
      <xdr:col>4</xdr:col>
      <xdr:colOff>333375</xdr:colOff>
      <xdr:row>12</xdr:row>
      <xdr:rowOff>171450</xdr:rowOff>
    </xdr:to>
    <xdr:pic>
      <xdr:nvPicPr>
        <xdr:cNvPr id="9671" name="Imagem 113" descr="Última">
          <a:extLst>
            <a:ext uri="{FF2B5EF4-FFF2-40B4-BE49-F238E27FC236}">
              <a16:creationId xmlns:a16="http://schemas.microsoft.com/office/drawing/2014/main" id="{402DBF0C-91BD-41B1-8FFA-5C0704692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5219700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12</xdr:row>
      <xdr:rowOff>190500</xdr:rowOff>
    </xdr:to>
    <xdr:pic>
      <xdr:nvPicPr>
        <xdr:cNvPr id="9672" name="Imagem 114" descr="http://pad.tre-pr.gov.br/pad/temas/images/separator.gif">
          <a:extLst>
            <a:ext uri="{FF2B5EF4-FFF2-40B4-BE49-F238E27FC236}">
              <a16:creationId xmlns:a16="http://schemas.microsoft.com/office/drawing/2014/main" id="{63CC349A-2D6C-4A7B-A8FF-A894577A0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19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76200</xdr:colOff>
      <xdr:row>12</xdr:row>
      <xdr:rowOff>190500</xdr:rowOff>
    </xdr:to>
    <xdr:pic>
      <xdr:nvPicPr>
        <xdr:cNvPr id="9673" name="Imagem 115" descr="http://pad.tre-pr.gov.br/pad/temas/images/separator.gif">
          <a:extLst>
            <a:ext uri="{FF2B5EF4-FFF2-40B4-BE49-F238E27FC236}">
              <a16:creationId xmlns:a16="http://schemas.microsoft.com/office/drawing/2014/main" id="{4A233BFA-22BD-45D1-BE80-ACA05DD2C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2197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9674" name="Imagem 11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61A21E-8FE4-4961-A21A-1EC8C1FD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9675" name="Imagem 11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305429D-8C10-4B8F-AA43-10C25BC56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9676" name="Imagem 11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41B87FC-15BB-4C67-9401-661B60498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9677" name="Imagem 11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C2DA0DE-8216-4803-87ED-5C3F518F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9678" name="Imagem 12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80923A8-2DB4-4951-B21F-1DEF37D69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9679" name="Imagem 12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80CFB68-E9A8-4E2A-9BB1-5B7A441FE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9680" name="Imagem 12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A9A9BDB-8735-46F7-81AF-C7A299354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9681" name="Imagem 12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9ADA4AA-77CA-49FD-943B-9185DBCDD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9682" name="Imagem 12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202DF2-DF54-4608-98F0-8979CDA9A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9683" name="Imagem 12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1361F6A-ECC8-41D3-A456-AC366A3C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9684" name="Imagem 12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454899D-71E2-430F-A07D-3915B6E84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9685" name="Imagem 12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C60744A-13CB-4F48-B10A-33E0D9D90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4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9686" name="Imagem 12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FD9BD65-DD9F-4EC1-82DE-2E95B61B1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4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9687" name="Imagem 12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1DD2704-58F5-4781-B0CD-B9DC6E42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9688" name="Imagem 13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D0EE2BA-FB4E-42E3-BCF8-E9C0EE03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9689" name="Imagem 13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AE5404-9643-45C3-A224-2DB079D39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9690" name="Imagem 13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D8CD87D-DC2E-4260-887F-699A11C00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9691" name="Imagem 13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3B7D208-8ADB-41CF-AF96-0A3523367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9692" name="Imagem 13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47F09EC-1E43-4D80-9FD0-3ABB5D17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9693" name="Imagem 13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7AF239-7F9B-4E2F-8775-4CF43CBBF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9694" name="Imagem 13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85156D-7F25-4289-BE0C-E941F1CAD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8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9695" name="Imagem 13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9C1DEE9-7427-42A7-9CCC-3310D2D25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9696" name="Imagem 13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6B3961-DA18-4283-A368-8F767219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8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9697" name="Imagem 13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D4E5E71-432C-4A2B-A87F-A765A18DE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2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9698" name="Imagem 14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8550A87-8948-4168-A766-E7012849B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2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9699" name="Imagem 14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2C7A5C8-5559-4A0C-ACE7-FDF80BC3C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5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9700" name="Imagem 14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B69A9D9-7602-4046-980C-B489695CE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88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9701" name="Imagem 14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D9FD4A-E050-4B85-B450-E9C408AA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22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9702" name="Imagem 14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801C7DC-4F21-473D-ABF0-9A65CA367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2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9703" name="Imagem 14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3850AAE-BDF4-488F-A4B8-7FC3F9C63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9704" name="Imagem 14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FFD7D95-D421-4CDA-B659-86718FA7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9705" name="Imagem 14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FD0DAE5-E9B3-419E-A400-D1866F475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9706" name="Imagem 14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6D043E0-A165-48EC-BA98-4EC339FCC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707" name="Imagem 14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A2C4FF7-5040-4756-BD6F-B109F370B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5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9708" name="Imagem 15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C2FE149-88BF-4809-AC60-D190A98D7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9709" name="Imagem 15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F9AB57-310D-44B7-86A2-B627DDD81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8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9710" name="Imagem 15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70E279-6B41-449F-8AAE-DA3E4AA13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9711" name="Imagem 15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A2DB449-94B1-4A66-92CC-01EB7B47F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2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9712" name="Imagem 15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EFF0822-934A-4D9C-8CFF-92BD0CFD9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9713" name="Imagem 15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AF68BAC-C329-4C23-B4D2-E7F87F066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9714" name="Imagem 15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1FA6D38-9274-418C-BA11-672ED7465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9715" name="Imagem 15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6C3A16-9CBC-4F60-B262-402BE8143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23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9716" name="Imagem 15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B49CD59-EA74-450A-8E24-2491BCFC5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2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9717" name="Imagem 15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F57C5D6-4E7F-4028-842F-52ED15FDF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9718" name="Imagem 16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966839-2F06-48E6-97EF-8AABA761B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90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9719" name="Imagem 16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4F38452-5B1F-4291-AB8D-110B2F478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3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9720" name="Imagem 16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00CF990-7A51-411C-8CC4-9D176A7A4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9721" name="Imagem 16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7639DB8-28BD-4942-AF9F-872ED6466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5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9722" name="Imagem 164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2CDF16-0B40-46CD-B7A2-19F8CDC3E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57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9723" name="Imagem 165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1E31C4-6682-4BF6-95D5-572314FF1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5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9724" name="Imagem 166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247D4BE-A886-48D6-9E99-DCA386DB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9725" name="Imagem 167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5B6CAD3-B96A-44C7-B193-DC7F821D4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9726" name="Imagem 168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12B32E-D906-4509-B8CB-6B00251F5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2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9727" name="Imagem 169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2D4AFF5-0FD1-446A-B1E6-E68B29E3B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2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9728" name="Imagem 170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8CE065B-40A4-4207-A2FD-121186B57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9729" name="Imagem 171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44FF60F-9A95-497B-A7F9-60EFA8BFA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730" name="Imagem 172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7313FB8-AE68-4D47-A019-F81F28D48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5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731" name="Imagem 173" descr="http://pad.tre-pr.gov.br/pad/temas/images/tramitacao_processo/tramitacao_detalhe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A388AE-C290-4CA6-8655-5ECFA0332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5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ad.tre-pr.gov.br/pad/processo/ver_processo.jsp?vp=PROCESSO_LOCALIZAR&amp;tr=1505254613315325&amp;ev=1505254638219352" TargetMode="Externa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hyperlink" Target="http://pad.tre-pr.gov.br/pad/processo/ver_processo.jsp?vp=PROCESSO_LOCALIZAR&amp;tr=1505254613315325&amp;ev=1505254638219352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0"/>
  <sheetViews>
    <sheetView topLeftCell="A82" zoomScale="85" zoomScaleNormal="85" workbookViewId="0">
      <selection activeCell="B21" sqref="B21:C90"/>
    </sheetView>
  </sheetViews>
  <sheetFormatPr defaultRowHeight="15" x14ac:dyDescent="0.25"/>
  <cols>
    <col min="1" max="1" width="24.5703125" customWidth="1"/>
    <col min="2" max="2" width="23.5703125" customWidth="1"/>
    <col min="3" max="3" width="19.5703125" customWidth="1"/>
    <col min="4" max="4" width="12.42578125" customWidth="1"/>
    <col min="5" max="5" width="22.140625" customWidth="1"/>
    <col min="6" max="6" width="24.5703125" customWidth="1"/>
    <col min="7" max="7" width="13.42578125" bestFit="1" customWidth="1"/>
    <col min="8" max="8" width="13.42578125" customWidth="1"/>
    <col min="10" max="11" width="19.42578125" bestFit="1" customWidth="1"/>
  </cols>
  <sheetData>
    <row r="1" spans="1:10" ht="15.75" thickBot="1" x14ac:dyDescent="0.3"/>
    <row r="2" spans="1:10" ht="21.75" thickBot="1" x14ac:dyDescent="0.3">
      <c r="A2" s="7" t="s">
        <v>0</v>
      </c>
      <c r="B2" s="2" t="s">
        <v>1</v>
      </c>
      <c r="C2" s="8"/>
      <c r="D2" s="9"/>
    </row>
    <row r="3" spans="1:10" ht="15.75" thickBot="1" x14ac:dyDescent="0.3">
      <c r="A3" s="10" t="s">
        <v>2</v>
      </c>
      <c r="B3" s="1"/>
      <c r="C3" s="1"/>
      <c r="D3" s="11"/>
    </row>
    <row r="4" spans="1:10" ht="31.5" customHeight="1" x14ac:dyDescent="0.25">
      <c r="A4" s="45" t="s">
        <v>3</v>
      </c>
      <c r="B4" s="46"/>
      <c r="C4" s="47"/>
      <c r="D4" s="11"/>
    </row>
    <row r="5" spans="1:10" ht="42" customHeight="1" thickBot="1" x14ac:dyDescent="0.3">
      <c r="A5" s="48" t="s">
        <v>4</v>
      </c>
      <c r="B5" s="49"/>
      <c r="C5" s="50"/>
      <c r="D5" s="11"/>
    </row>
    <row r="6" spans="1:10" ht="15.75" thickBot="1" x14ac:dyDescent="0.3">
      <c r="A6" s="10" t="s">
        <v>5</v>
      </c>
      <c r="B6" s="1"/>
      <c r="C6" s="1"/>
      <c r="D6" s="11"/>
    </row>
    <row r="7" spans="1:10" ht="32.25" thickBot="1" x14ac:dyDescent="0.3">
      <c r="A7" s="4"/>
      <c r="B7" s="5" t="s">
        <v>6</v>
      </c>
      <c r="C7" s="6"/>
      <c r="D7" s="11"/>
    </row>
    <row r="8" spans="1:10" ht="15.75" thickBot="1" x14ac:dyDescent="0.3">
      <c r="A8" s="10" t="s">
        <v>7</v>
      </c>
      <c r="B8" s="1"/>
      <c r="C8" s="1"/>
      <c r="D8" s="11"/>
    </row>
    <row r="9" spans="1:10" ht="15.75" thickBot="1" x14ac:dyDescent="0.3">
      <c r="A9" s="51" t="s">
        <v>8</v>
      </c>
      <c r="B9" s="52"/>
      <c r="C9" s="53"/>
      <c r="D9" s="11"/>
    </row>
    <row r="10" spans="1:10" ht="15.75" thickBot="1" x14ac:dyDescent="0.3">
      <c r="A10" s="10" t="s">
        <v>9</v>
      </c>
      <c r="B10" s="1"/>
      <c r="C10" s="1"/>
      <c r="D10" s="11"/>
    </row>
    <row r="11" spans="1:10" ht="31.5" customHeight="1" thickBot="1" x14ac:dyDescent="0.3">
      <c r="A11" s="51" t="s">
        <v>870</v>
      </c>
      <c r="B11" s="52"/>
      <c r="C11" s="53"/>
      <c r="D11" s="11"/>
    </row>
    <row r="12" spans="1:10" ht="15.75" thickBot="1" x14ac:dyDescent="0.3">
      <c r="A12" s="10" t="s">
        <v>10</v>
      </c>
      <c r="B12" s="1"/>
      <c r="C12" s="1"/>
      <c r="D12" s="11"/>
    </row>
    <row r="13" spans="1:10" ht="15.75" thickBot="1" x14ac:dyDescent="0.3">
      <c r="A13" s="51" t="s">
        <v>11</v>
      </c>
      <c r="B13" s="52"/>
      <c r="C13" s="53"/>
      <c r="D13" s="11"/>
    </row>
    <row r="14" spans="1:10" ht="15.75" thickBot="1" x14ac:dyDescent="0.3">
      <c r="A14" s="10" t="s">
        <v>12</v>
      </c>
      <c r="B14" s="1"/>
      <c r="C14" s="1"/>
      <c r="D14" s="11"/>
    </row>
    <row r="15" spans="1:10" ht="15.75" thickBot="1" x14ac:dyDescent="0.3">
      <c r="A15" s="54" t="s">
        <v>13</v>
      </c>
      <c r="B15" s="55"/>
      <c r="C15" s="56"/>
      <c r="D15" s="3"/>
    </row>
    <row r="16" spans="1:10" ht="15.75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</row>
    <row r="17" spans="1:12" ht="15.75" thickBot="1" x14ac:dyDescent="0.3">
      <c r="A17" s="40" t="s">
        <v>14</v>
      </c>
      <c r="B17" s="41"/>
      <c r="C17" s="41"/>
      <c r="D17" s="42"/>
    </row>
    <row r="18" spans="1:12" ht="15.75" thickBot="1" x14ac:dyDescent="0.3">
      <c r="A18" s="44"/>
      <c r="B18" s="44"/>
      <c r="C18" s="44"/>
      <c r="D18" s="44"/>
      <c r="E18" s="44"/>
      <c r="F18" s="44"/>
      <c r="G18" s="44"/>
      <c r="H18" s="44"/>
      <c r="I18" s="44"/>
      <c r="J18" s="44"/>
    </row>
    <row r="19" spans="1:12" ht="15.75" thickBot="1" x14ac:dyDescent="0.3">
      <c r="A19" s="12"/>
      <c r="B19" s="13" t="s">
        <v>15</v>
      </c>
      <c r="C19" s="20"/>
      <c r="D19" s="14"/>
      <c r="E19" s="20"/>
      <c r="F19" s="20"/>
      <c r="G19" s="21" t="s">
        <v>16</v>
      </c>
      <c r="H19" s="21"/>
      <c r="I19" s="20"/>
      <c r="J19" s="22"/>
    </row>
    <row r="20" spans="1:12" ht="15.75" thickBot="1" x14ac:dyDescent="0.3">
      <c r="A20" s="15" t="s">
        <v>17</v>
      </c>
      <c r="B20" s="16" t="s">
        <v>18</v>
      </c>
      <c r="C20" s="16" t="s">
        <v>19</v>
      </c>
      <c r="D20" s="15" t="s">
        <v>20</v>
      </c>
      <c r="E20" s="15" t="s">
        <v>21</v>
      </c>
      <c r="F20" s="64" t="s">
        <v>848</v>
      </c>
      <c r="G20" s="64" t="s">
        <v>847</v>
      </c>
      <c r="H20" s="67" t="s">
        <v>851</v>
      </c>
      <c r="I20" t="s">
        <v>844</v>
      </c>
      <c r="J20" s="23" t="s">
        <v>845</v>
      </c>
      <c r="K20" s="63" t="s">
        <v>846</v>
      </c>
      <c r="L20" s="63" t="s">
        <v>853</v>
      </c>
    </row>
    <row r="21" spans="1:12" ht="21" x14ac:dyDescent="0.25">
      <c r="A21" s="24" t="s">
        <v>22</v>
      </c>
      <c r="B21" s="69" t="s">
        <v>23</v>
      </c>
      <c r="C21" s="69">
        <v>42768.64166666667</v>
      </c>
      <c r="D21" s="17" t="s">
        <v>24</v>
      </c>
      <c r="E21" s="17" t="s">
        <v>23</v>
      </c>
      <c r="F21" s="17" t="s">
        <v>849</v>
      </c>
      <c r="G21" s="17" t="str">
        <f>$A$15</f>
        <v xml:space="preserve">011628/2017 </v>
      </c>
      <c r="H21" s="17" t="s">
        <v>852</v>
      </c>
      <c r="I21" t="str">
        <f>RIGHT(A21,LEN(A21)-4)</f>
        <v>SOP  </v>
      </c>
      <c r="J21" t="str">
        <f>B21</f>
        <v>-</v>
      </c>
      <c r="K21">
        <f>C21</f>
        <v>42768.64166666667</v>
      </c>
      <c r="L21" t="str">
        <f>E21</f>
        <v>-</v>
      </c>
    </row>
    <row r="22" spans="1:12" ht="21" x14ac:dyDescent="0.25">
      <c r="A22" s="25" t="s">
        <v>25</v>
      </c>
      <c r="B22" s="69">
        <v>42768.64166666667</v>
      </c>
      <c r="C22" s="69">
        <v>42768.819444444445</v>
      </c>
      <c r="D22" s="19" t="s">
        <v>24</v>
      </c>
      <c r="E22" s="19" t="s">
        <v>26</v>
      </c>
      <c r="F22" s="17" t="s">
        <v>849</v>
      </c>
      <c r="G22" s="17" t="s">
        <v>850</v>
      </c>
      <c r="H22" s="17" t="s">
        <v>852</v>
      </c>
      <c r="I22" t="str">
        <f t="shared" ref="I22:I85" si="0">RIGHT(A22,LEN(A22)-4)</f>
        <v>CIP  </v>
      </c>
      <c r="J22">
        <f t="shared" ref="J22:J85" si="1">B22</f>
        <v>42768.64166666667</v>
      </c>
      <c r="K22">
        <f t="shared" ref="K22:K85" si="2">C22</f>
        <v>42768.819444444445</v>
      </c>
      <c r="L22" t="str">
        <f t="shared" ref="L22:L85" si="3">E22</f>
        <v>Para apreciação</v>
      </c>
    </row>
    <row r="23" spans="1:12" ht="21" x14ac:dyDescent="0.25">
      <c r="A23" s="24" t="s">
        <v>27</v>
      </c>
      <c r="B23" s="69">
        <v>42768.819444444445</v>
      </c>
      <c r="C23" s="69">
        <v>42796.713888888888</v>
      </c>
      <c r="D23" s="17" t="s">
        <v>24</v>
      </c>
      <c r="E23" s="17" t="s">
        <v>28</v>
      </c>
      <c r="F23" s="17" t="s">
        <v>849</v>
      </c>
      <c r="G23" s="17" t="s">
        <v>850</v>
      </c>
      <c r="H23" s="17" t="s">
        <v>852</v>
      </c>
      <c r="I23" t="str">
        <f t="shared" si="0"/>
        <v>SECGS  </v>
      </c>
      <c r="J23">
        <f t="shared" si="1"/>
        <v>42768.819444444445</v>
      </c>
      <c r="K23">
        <f t="shared" si="2"/>
        <v>42796.713888888888</v>
      </c>
      <c r="L23" t="str">
        <f t="shared" si="3"/>
        <v>Para análise.</v>
      </c>
    </row>
    <row r="24" spans="1:12" ht="21" x14ac:dyDescent="0.25">
      <c r="A24" s="25" t="s">
        <v>29</v>
      </c>
      <c r="B24" s="69">
        <v>42796.713888888888</v>
      </c>
      <c r="C24" s="69">
        <v>42888.536111111112</v>
      </c>
      <c r="D24" s="19" t="s">
        <v>30</v>
      </c>
      <c r="E24" s="19" t="s">
        <v>31</v>
      </c>
      <c r="F24" s="17" t="s">
        <v>849</v>
      </c>
      <c r="G24" s="17" t="s">
        <v>850</v>
      </c>
      <c r="H24" s="17" t="s">
        <v>852</v>
      </c>
      <c r="I24" t="str">
        <f t="shared" si="0"/>
        <v>DG  </v>
      </c>
      <c r="J24">
        <f t="shared" si="1"/>
        <v>42796.713888888888</v>
      </c>
      <c r="K24">
        <f t="shared" si="2"/>
        <v>42888.536111111112</v>
      </c>
      <c r="L24" t="str">
        <f t="shared" si="3"/>
        <v>análise</v>
      </c>
    </row>
    <row r="25" spans="1:12" ht="21" x14ac:dyDescent="0.25">
      <c r="A25" s="24" t="s">
        <v>32</v>
      </c>
      <c r="B25" s="69">
        <v>42888.536111111112</v>
      </c>
      <c r="C25" s="69">
        <v>42918.518055555556</v>
      </c>
      <c r="D25" s="17" t="s">
        <v>24</v>
      </c>
      <c r="E25" s="17" t="s">
        <v>23</v>
      </c>
      <c r="F25" s="17" t="s">
        <v>849</v>
      </c>
      <c r="G25" s="17" t="s">
        <v>850</v>
      </c>
      <c r="H25" s="17" t="s">
        <v>852</v>
      </c>
      <c r="I25" t="str">
        <f t="shared" si="0"/>
        <v>SECGS  </v>
      </c>
      <c r="J25">
        <f t="shared" si="1"/>
        <v>42888.536111111112</v>
      </c>
      <c r="K25">
        <f t="shared" si="2"/>
        <v>42918.518055555556</v>
      </c>
      <c r="L25" t="str">
        <f t="shared" si="3"/>
        <v>-</v>
      </c>
    </row>
    <row r="26" spans="1:12" ht="21" x14ac:dyDescent="0.25">
      <c r="A26" s="25" t="s">
        <v>33</v>
      </c>
      <c r="B26" s="69">
        <v>42888.536111111112</v>
      </c>
      <c r="C26" s="69">
        <v>43010.818055555559</v>
      </c>
      <c r="D26" s="19" t="s">
        <v>34</v>
      </c>
      <c r="E26" s="19" t="s">
        <v>23</v>
      </c>
      <c r="F26" s="17" t="s">
        <v>849</v>
      </c>
      <c r="G26" s="17" t="s">
        <v>850</v>
      </c>
      <c r="H26" s="17" t="s">
        <v>852</v>
      </c>
      <c r="I26" t="str">
        <f t="shared" si="0"/>
        <v>PRESID  </v>
      </c>
      <c r="J26">
        <f t="shared" si="1"/>
        <v>42888.536111111112</v>
      </c>
      <c r="K26">
        <f t="shared" si="2"/>
        <v>43010.818055555559</v>
      </c>
      <c r="L26" t="str">
        <f t="shared" si="3"/>
        <v>-</v>
      </c>
    </row>
    <row r="27" spans="1:12" ht="21" x14ac:dyDescent="0.25">
      <c r="A27" s="24" t="s">
        <v>35</v>
      </c>
      <c r="B27" s="69">
        <v>43010.818055555559</v>
      </c>
      <c r="C27" s="69">
        <v>43010.870138888888</v>
      </c>
      <c r="D27" s="17" t="s">
        <v>24</v>
      </c>
      <c r="E27" s="17" t="s">
        <v>36</v>
      </c>
      <c r="F27" s="17" t="s">
        <v>849</v>
      </c>
      <c r="G27" s="17" t="s">
        <v>850</v>
      </c>
      <c r="H27" s="17" t="s">
        <v>852</v>
      </c>
      <c r="I27" t="str">
        <f t="shared" si="0"/>
        <v>DG  </v>
      </c>
      <c r="J27">
        <f t="shared" si="1"/>
        <v>43010.818055555559</v>
      </c>
      <c r="K27">
        <f t="shared" si="2"/>
        <v>43010.870138888888</v>
      </c>
      <c r="L27" t="str">
        <f t="shared" si="3"/>
        <v>Conclusão de trâmite colaborativo</v>
      </c>
    </row>
    <row r="28" spans="1:12" ht="42" x14ac:dyDescent="0.25">
      <c r="A28" s="25" t="s">
        <v>37</v>
      </c>
      <c r="B28" s="69">
        <v>43010.870138888888</v>
      </c>
      <c r="C28" s="69">
        <v>42779.442361111112</v>
      </c>
      <c r="D28" s="19" t="s">
        <v>30</v>
      </c>
      <c r="E28" s="19" t="s">
        <v>38</v>
      </c>
      <c r="F28" s="17" t="s">
        <v>849</v>
      </c>
      <c r="G28" s="17" t="s">
        <v>850</v>
      </c>
      <c r="H28" s="17" t="s">
        <v>852</v>
      </c>
      <c r="I28" t="str">
        <f t="shared" si="0"/>
        <v>SECGS  </v>
      </c>
      <c r="J28">
        <f t="shared" si="1"/>
        <v>43010.870138888888</v>
      </c>
      <c r="K28">
        <f t="shared" si="2"/>
        <v>42779.442361111112</v>
      </c>
      <c r="L28" t="str">
        <f t="shared" si="3"/>
        <v>Para as providências, conforme r. despacho da Presidência (doc. nº 24199/2017).</v>
      </c>
    </row>
    <row r="29" spans="1:12" ht="52.5" x14ac:dyDescent="0.25">
      <c r="A29" s="24" t="s">
        <v>39</v>
      </c>
      <c r="B29" s="69">
        <v>42779.442361111112</v>
      </c>
      <c r="C29" s="69">
        <v>42780.594444444447</v>
      </c>
      <c r="D29" s="17" t="s">
        <v>40</v>
      </c>
      <c r="E29" s="17" t="s">
        <v>41</v>
      </c>
      <c r="F29" s="17" t="s">
        <v>849</v>
      </c>
      <c r="G29" s="17" t="s">
        <v>850</v>
      </c>
      <c r="H29" s="17" t="s">
        <v>852</v>
      </c>
      <c r="I29" t="str">
        <f t="shared" si="0"/>
        <v>SOP  </v>
      </c>
      <c r="J29">
        <f t="shared" si="1"/>
        <v>42779.442361111112</v>
      </c>
      <c r="K29">
        <f t="shared" si="2"/>
        <v>42780.594444444447</v>
      </c>
      <c r="L29" t="str">
        <f t="shared" si="3"/>
        <v>Para informar, com brevidade, sobre a vistoria realizada e serviÃ§os que serÃ£o necessÃ¡rios, a fim de</v>
      </c>
    </row>
    <row r="30" spans="1:12" ht="21" x14ac:dyDescent="0.25">
      <c r="A30" s="25" t="s">
        <v>42</v>
      </c>
      <c r="B30" s="69">
        <v>42780.594444444447</v>
      </c>
      <c r="C30" s="69">
        <v>42780.633333333331</v>
      </c>
      <c r="D30" s="19" t="s">
        <v>24</v>
      </c>
      <c r="E30" s="19" t="s">
        <v>43</v>
      </c>
      <c r="F30" s="17" t="s">
        <v>849</v>
      </c>
      <c r="G30" s="17" t="s">
        <v>850</v>
      </c>
      <c r="H30" s="17" t="s">
        <v>852</v>
      </c>
      <c r="I30" t="str">
        <f t="shared" si="0"/>
        <v xml:space="preserve"> 107ZE  </v>
      </c>
      <c r="J30">
        <f t="shared" si="1"/>
        <v>42780.594444444447</v>
      </c>
      <c r="K30">
        <f t="shared" si="2"/>
        <v>42780.633333333331</v>
      </c>
      <c r="L30" t="str">
        <f t="shared" si="3"/>
        <v>Para ciência e providências</v>
      </c>
    </row>
    <row r="31" spans="1:12" ht="21" x14ac:dyDescent="0.25">
      <c r="A31" s="24" t="s">
        <v>44</v>
      </c>
      <c r="B31" s="69">
        <v>42780.633333333331</v>
      </c>
      <c r="C31" s="69">
        <v>42769.77847222222</v>
      </c>
      <c r="D31" s="17" t="s">
        <v>45</v>
      </c>
      <c r="E31" s="17" t="s">
        <v>46</v>
      </c>
      <c r="F31" s="17" t="s">
        <v>849</v>
      </c>
      <c r="G31" s="17" t="s">
        <v>850</v>
      </c>
      <c r="H31" s="17" t="s">
        <v>852</v>
      </c>
      <c r="I31" t="str">
        <f t="shared" si="0"/>
        <v xml:space="preserve"> SOP  </v>
      </c>
      <c r="J31">
        <f t="shared" si="1"/>
        <v>42780.633333333331</v>
      </c>
      <c r="K31">
        <f t="shared" si="2"/>
        <v>42769.77847222222</v>
      </c>
      <c r="L31" t="str">
        <f t="shared" si="3"/>
        <v>Providências tomadas</v>
      </c>
    </row>
    <row r="32" spans="1:12" ht="21" x14ac:dyDescent="0.25">
      <c r="A32" s="25" t="s">
        <v>47</v>
      </c>
      <c r="B32" s="69">
        <v>42769.77847222222</v>
      </c>
      <c r="C32" s="69">
        <v>42797.604166666664</v>
      </c>
      <c r="D32" s="19" t="s">
        <v>24</v>
      </c>
      <c r="E32" s="19" t="s">
        <v>23</v>
      </c>
      <c r="F32" s="17" t="s">
        <v>849</v>
      </c>
      <c r="G32" s="17" t="s">
        <v>850</v>
      </c>
      <c r="H32" s="17" t="s">
        <v>852</v>
      </c>
      <c r="I32" t="str">
        <f t="shared" si="0"/>
        <v xml:space="preserve"> SECGS  </v>
      </c>
      <c r="J32">
        <f t="shared" si="1"/>
        <v>42769.77847222222</v>
      </c>
      <c r="K32">
        <f t="shared" si="2"/>
        <v>42797.604166666664</v>
      </c>
      <c r="L32" t="str">
        <f t="shared" si="3"/>
        <v>-</v>
      </c>
    </row>
    <row r="33" spans="1:12" ht="21" x14ac:dyDescent="0.25">
      <c r="A33" s="24" t="s">
        <v>48</v>
      </c>
      <c r="B33" s="69">
        <v>42769.77847222222</v>
      </c>
      <c r="C33" s="69">
        <v>42797.751388888886</v>
      </c>
      <c r="D33" s="17" t="s">
        <v>24</v>
      </c>
      <c r="E33" s="17" t="s">
        <v>23</v>
      </c>
      <c r="F33" s="17" t="s">
        <v>849</v>
      </c>
      <c r="G33" s="17" t="s">
        <v>850</v>
      </c>
      <c r="H33" s="17" t="s">
        <v>852</v>
      </c>
      <c r="I33" t="str">
        <f t="shared" si="0"/>
        <v xml:space="preserve"> CIP  </v>
      </c>
      <c r="J33">
        <f t="shared" si="1"/>
        <v>42769.77847222222</v>
      </c>
      <c r="K33">
        <f t="shared" si="2"/>
        <v>42797.751388888886</v>
      </c>
      <c r="L33" t="str">
        <f t="shared" si="3"/>
        <v>-</v>
      </c>
    </row>
    <row r="34" spans="1:12" ht="21" x14ac:dyDescent="0.25">
      <c r="A34" s="25" t="s">
        <v>49</v>
      </c>
      <c r="B34" s="69">
        <v>42797.751388888886</v>
      </c>
      <c r="C34" s="69">
        <v>42821.661805555559</v>
      </c>
      <c r="D34" s="19" t="s">
        <v>50</v>
      </c>
      <c r="E34" s="19" t="s">
        <v>36</v>
      </c>
      <c r="F34" s="17" t="s">
        <v>849</v>
      </c>
      <c r="G34" s="17" t="s">
        <v>850</v>
      </c>
      <c r="H34" s="17" t="s">
        <v>852</v>
      </c>
      <c r="I34" t="str">
        <f t="shared" si="0"/>
        <v xml:space="preserve"> SOP  </v>
      </c>
      <c r="J34">
        <f t="shared" si="1"/>
        <v>42797.751388888886</v>
      </c>
      <c r="K34">
        <f t="shared" si="2"/>
        <v>42821.661805555559</v>
      </c>
      <c r="L34" t="str">
        <f t="shared" si="3"/>
        <v>Conclusão de trâmite colaborativo</v>
      </c>
    </row>
    <row r="35" spans="1:12" ht="21" x14ac:dyDescent="0.25">
      <c r="A35" s="24" t="s">
        <v>51</v>
      </c>
      <c r="B35" s="69">
        <v>42821.661805555559</v>
      </c>
      <c r="C35" s="69">
        <v>42821.688888888886</v>
      </c>
      <c r="D35" s="17" t="s">
        <v>24</v>
      </c>
      <c r="E35" s="17" t="s">
        <v>52</v>
      </c>
      <c r="F35" s="17" t="s">
        <v>849</v>
      </c>
      <c r="G35" s="17" t="s">
        <v>850</v>
      </c>
      <c r="H35" s="17" t="s">
        <v>852</v>
      </c>
      <c r="I35" t="str">
        <f t="shared" si="0"/>
        <v xml:space="preserve"> CIP  </v>
      </c>
      <c r="J35">
        <f t="shared" si="1"/>
        <v>42821.661805555559</v>
      </c>
      <c r="K35">
        <f t="shared" si="2"/>
        <v>42821.688888888886</v>
      </c>
      <c r="L35" t="str">
        <f t="shared" si="3"/>
        <v>Para apreciaÃ§Ã£o superior</v>
      </c>
    </row>
    <row r="36" spans="1:12" ht="31.5" x14ac:dyDescent="0.25">
      <c r="A36" s="25" t="s">
        <v>53</v>
      </c>
      <c r="B36" s="69">
        <v>42821.688888888886</v>
      </c>
      <c r="C36" s="69">
        <v>42821.727083333331</v>
      </c>
      <c r="D36" s="19" t="s">
        <v>24</v>
      </c>
      <c r="E36" s="19" t="s">
        <v>54</v>
      </c>
      <c r="F36" s="17" t="s">
        <v>849</v>
      </c>
      <c r="G36" s="17" t="s">
        <v>850</v>
      </c>
      <c r="H36" s="17" t="s">
        <v>852</v>
      </c>
      <c r="I36" t="str">
        <f t="shared" si="0"/>
        <v xml:space="preserve"> SECGS  </v>
      </c>
      <c r="J36">
        <f t="shared" si="1"/>
        <v>42821.688888888886</v>
      </c>
      <c r="K36">
        <f t="shared" si="2"/>
        <v>42821.727083333331</v>
      </c>
      <c r="L36" t="str">
        <f t="shared" si="3"/>
        <v>Para apreciação quanto a elaboração Projeto Básico.</v>
      </c>
    </row>
    <row r="37" spans="1:12" ht="52.5" x14ac:dyDescent="0.25">
      <c r="A37" s="24" t="s">
        <v>55</v>
      </c>
      <c r="B37" s="69">
        <v>42821.727083333331</v>
      </c>
      <c r="C37" s="69">
        <v>42822.822916666664</v>
      </c>
      <c r="D37" s="17" t="s">
        <v>40</v>
      </c>
      <c r="E37" s="17" t="s">
        <v>56</v>
      </c>
      <c r="F37" s="17" t="s">
        <v>849</v>
      </c>
      <c r="G37" s="17" t="s">
        <v>850</v>
      </c>
      <c r="H37" s="17" t="s">
        <v>852</v>
      </c>
      <c r="I37" t="str">
        <f t="shared" si="0"/>
        <v xml:space="preserve"> DG  </v>
      </c>
      <c r="J37">
        <f t="shared" si="1"/>
        <v>42821.727083333331</v>
      </c>
      <c r="K37">
        <f t="shared" si="2"/>
        <v>42822.822916666664</v>
      </c>
      <c r="L37" t="str">
        <f t="shared" si="3"/>
        <v>Sra. Diretora, considerando a situação atual do fórum de Capanema, que não poderá ser liberado</v>
      </c>
    </row>
    <row r="38" spans="1:12" ht="21" x14ac:dyDescent="0.25">
      <c r="A38" s="25" t="s">
        <v>57</v>
      </c>
      <c r="B38" s="69">
        <v>42822.822916666664</v>
      </c>
      <c r="C38" s="69">
        <v>42824.571527777778</v>
      </c>
      <c r="D38" s="19" t="s">
        <v>40</v>
      </c>
      <c r="E38" s="19" t="s">
        <v>58</v>
      </c>
      <c r="F38" s="17" t="s">
        <v>849</v>
      </c>
      <c r="G38" s="17" t="s">
        <v>850</v>
      </c>
      <c r="H38" s="17" t="s">
        <v>852</v>
      </c>
      <c r="I38" t="str">
        <f t="shared" si="0"/>
        <v xml:space="preserve"> SECGA  </v>
      </c>
      <c r="J38">
        <f t="shared" si="1"/>
        <v>42822.822916666664</v>
      </c>
      <c r="K38">
        <f t="shared" si="2"/>
        <v>42824.571527777778</v>
      </c>
      <c r="L38" t="str">
        <f t="shared" si="3"/>
        <v>para as demais providências</v>
      </c>
    </row>
    <row r="39" spans="1:12" ht="52.5" x14ac:dyDescent="0.25">
      <c r="A39" s="24" t="s">
        <v>59</v>
      </c>
      <c r="B39" s="69">
        <v>42824.571527777778</v>
      </c>
      <c r="C39" s="69">
        <v>42825.712500000001</v>
      </c>
      <c r="D39" s="17" t="s">
        <v>40</v>
      </c>
      <c r="E39" s="17" t="s">
        <v>60</v>
      </c>
      <c r="F39" s="17" t="s">
        <v>849</v>
      </c>
      <c r="G39" s="17" t="s">
        <v>850</v>
      </c>
      <c r="H39" s="17" t="s">
        <v>852</v>
      </c>
      <c r="I39" t="str">
        <f t="shared" si="0"/>
        <v xml:space="preserve"> SECGS  </v>
      </c>
      <c r="J39">
        <f t="shared" si="1"/>
        <v>42824.571527777778</v>
      </c>
      <c r="K39">
        <f t="shared" si="2"/>
        <v>42825.712500000001</v>
      </c>
      <c r="L39" t="str">
        <f t="shared" si="3"/>
        <v>Com a anuência da Direção Geral exarada no doc. 054018, retorno o PAD a essa Secretaria para elabor</v>
      </c>
    </row>
    <row r="40" spans="1:12" ht="42" x14ac:dyDescent="0.25">
      <c r="A40" s="25" t="s">
        <v>61</v>
      </c>
      <c r="B40" s="69">
        <v>42825.712500000001</v>
      </c>
      <c r="C40" s="69">
        <v>42825.722222222219</v>
      </c>
      <c r="D40" s="19" t="s">
        <v>24</v>
      </c>
      <c r="E40" s="19" t="s">
        <v>62</v>
      </c>
      <c r="F40" s="17" t="s">
        <v>849</v>
      </c>
      <c r="G40" s="17" t="s">
        <v>850</v>
      </c>
      <c r="H40" s="17" t="s">
        <v>852</v>
      </c>
      <c r="I40" t="str">
        <f t="shared" si="0"/>
        <v xml:space="preserve"> CIP  </v>
      </c>
      <c r="J40">
        <f t="shared" si="1"/>
        <v>42825.712500000001</v>
      </c>
      <c r="K40">
        <f t="shared" si="2"/>
        <v>42825.722222222219</v>
      </c>
      <c r="L40" t="str">
        <f t="shared" si="3"/>
        <v>Para promover estudos preliminares e projeto básico para CAE de Capanema - PR</v>
      </c>
    </row>
    <row r="41" spans="1:12" ht="21" x14ac:dyDescent="0.25">
      <c r="A41" s="24" t="s">
        <v>63</v>
      </c>
      <c r="B41" s="69">
        <v>42825.722222222219</v>
      </c>
      <c r="C41" s="69">
        <v>42798.61041666667</v>
      </c>
      <c r="D41" s="17" t="s">
        <v>30</v>
      </c>
      <c r="E41" s="17" t="s">
        <v>64</v>
      </c>
      <c r="F41" s="17" t="s">
        <v>849</v>
      </c>
      <c r="G41" s="17" t="s">
        <v>850</v>
      </c>
      <c r="H41" s="17" t="s">
        <v>852</v>
      </c>
      <c r="I41" t="str">
        <f t="shared" si="0"/>
        <v xml:space="preserve"> SOP  </v>
      </c>
      <c r="J41">
        <f t="shared" si="1"/>
        <v>42825.722222222219</v>
      </c>
      <c r="K41">
        <f t="shared" si="2"/>
        <v>42798.61041666667</v>
      </c>
      <c r="L41" t="str">
        <f t="shared" si="3"/>
        <v>Para elaboração do Projeto Básico.</v>
      </c>
    </row>
    <row r="42" spans="1:12" ht="21" x14ac:dyDescent="0.25">
      <c r="A42" s="25" t="s">
        <v>65</v>
      </c>
      <c r="B42" s="69">
        <v>42798.61041666667</v>
      </c>
      <c r="C42" s="69">
        <v>42798.784722222219</v>
      </c>
      <c r="D42" s="19" t="s">
        <v>24</v>
      </c>
      <c r="E42" s="19" t="s">
        <v>52</v>
      </c>
      <c r="F42" s="17" t="s">
        <v>849</v>
      </c>
      <c r="G42" s="17" t="s">
        <v>850</v>
      </c>
      <c r="H42" s="17" t="s">
        <v>852</v>
      </c>
      <c r="I42" t="str">
        <f t="shared" si="0"/>
        <v xml:space="preserve"> CIP  </v>
      </c>
      <c r="J42">
        <f t="shared" si="1"/>
        <v>42798.61041666667</v>
      </c>
      <c r="K42">
        <f t="shared" si="2"/>
        <v>42798.784722222219</v>
      </c>
      <c r="L42" t="str">
        <f t="shared" si="3"/>
        <v>Para apreciaÃ§Ã£o superior</v>
      </c>
    </row>
    <row r="43" spans="1:12" ht="31.5" x14ac:dyDescent="0.25">
      <c r="A43" s="24" t="s">
        <v>66</v>
      </c>
      <c r="B43" s="69">
        <v>42798.784722222219</v>
      </c>
      <c r="C43" s="69">
        <v>42829.560416666667</v>
      </c>
      <c r="D43" s="17" t="s">
        <v>24</v>
      </c>
      <c r="E43" s="17" t="s">
        <v>67</v>
      </c>
      <c r="F43" s="17" t="s">
        <v>849</v>
      </c>
      <c r="G43" s="17" t="s">
        <v>850</v>
      </c>
      <c r="H43" s="17" t="s">
        <v>852</v>
      </c>
      <c r="I43" t="str">
        <f t="shared" si="0"/>
        <v xml:space="preserve"> SECGS  </v>
      </c>
      <c r="J43">
        <f t="shared" si="1"/>
        <v>42798.784722222219</v>
      </c>
      <c r="K43">
        <f t="shared" si="2"/>
        <v>42829.560416666667</v>
      </c>
      <c r="L43" t="str">
        <f t="shared" si="3"/>
        <v>Para apreciação superior quanto a licitação de empresa de reforma.</v>
      </c>
    </row>
    <row r="44" spans="1:12" ht="63" x14ac:dyDescent="0.25">
      <c r="A44" s="25" t="s">
        <v>68</v>
      </c>
      <c r="B44" s="69">
        <v>42829.560416666667</v>
      </c>
      <c r="C44" s="69">
        <v>42829.637499999997</v>
      </c>
      <c r="D44" s="19" t="s">
        <v>24</v>
      </c>
      <c r="E44" s="19" t="s">
        <v>69</v>
      </c>
      <c r="F44" s="17" t="s">
        <v>849</v>
      </c>
      <c r="G44" s="17" t="s">
        <v>850</v>
      </c>
      <c r="H44" s="17" t="s">
        <v>852</v>
      </c>
      <c r="I44" t="str">
        <f t="shared" si="0"/>
        <v xml:space="preserve"> SPO  </v>
      </c>
      <c r="J44">
        <f t="shared" si="1"/>
        <v>42829.560416666667</v>
      </c>
      <c r="K44">
        <f t="shared" si="2"/>
        <v>42829.637499999997</v>
      </c>
      <c r="L44" t="str">
        <f t="shared" si="3"/>
        <v>Solicitamos anÃ¡lise quanto Ã  obtenÃ§Ã£o de disponibilidade orÃ§amentÃ¡ria na medida em que nÃ£o houve pre</v>
      </c>
    </row>
    <row r="45" spans="1:12" ht="21" x14ac:dyDescent="0.25">
      <c r="A45" s="24" t="s">
        <v>70</v>
      </c>
      <c r="B45" s="69">
        <v>42829.637499999997</v>
      </c>
      <c r="C45" s="69">
        <v>42829.7</v>
      </c>
      <c r="D45" s="17" t="s">
        <v>24</v>
      </c>
      <c r="E45" s="17" t="s">
        <v>71</v>
      </c>
      <c r="F45" s="17" t="s">
        <v>849</v>
      </c>
      <c r="G45" s="17" t="s">
        <v>850</v>
      </c>
      <c r="H45" s="17" t="s">
        <v>852</v>
      </c>
      <c r="I45" t="str">
        <f t="shared" si="0"/>
        <v xml:space="preserve"> CO  </v>
      </c>
      <c r="J45">
        <f t="shared" si="1"/>
        <v>42829.637499999997</v>
      </c>
      <c r="K45">
        <f t="shared" si="2"/>
        <v>42829.7</v>
      </c>
      <c r="L45" t="str">
        <f t="shared" si="3"/>
        <v>Com a informação de disponibilidade</v>
      </c>
    </row>
    <row r="46" spans="1:12" ht="21" x14ac:dyDescent="0.25">
      <c r="A46" s="25" t="s">
        <v>72</v>
      </c>
      <c r="B46" s="69">
        <v>42829.7</v>
      </c>
      <c r="C46" s="69">
        <v>42829.707638888889</v>
      </c>
      <c r="D46" s="19" t="s">
        <v>24</v>
      </c>
      <c r="E46" s="19" t="s">
        <v>73</v>
      </c>
      <c r="F46" s="17" t="s">
        <v>849</v>
      </c>
      <c r="G46" s="17" t="s">
        <v>850</v>
      </c>
      <c r="H46" s="17" t="s">
        <v>852</v>
      </c>
      <c r="I46" t="str">
        <f t="shared" si="0"/>
        <v xml:space="preserve"> SECOFC  </v>
      </c>
      <c r="J46">
        <f t="shared" si="1"/>
        <v>42829.7</v>
      </c>
      <c r="K46">
        <f t="shared" si="2"/>
        <v>42829.707638888889</v>
      </c>
      <c r="L46" t="str">
        <f t="shared" si="3"/>
        <v>Para ciências e encaminhamento.</v>
      </c>
    </row>
    <row r="47" spans="1:12" ht="52.5" x14ac:dyDescent="0.25">
      <c r="A47" s="24" t="s">
        <v>74</v>
      </c>
      <c r="B47" s="69">
        <v>42829.707638888889</v>
      </c>
      <c r="C47" s="69">
        <v>42829.800694444442</v>
      </c>
      <c r="D47" s="17" t="s">
        <v>24</v>
      </c>
      <c r="E47" s="17" t="s">
        <v>75</v>
      </c>
      <c r="F47" s="17" t="s">
        <v>849</v>
      </c>
      <c r="G47" s="17" t="s">
        <v>850</v>
      </c>
      <c r="H47" s="17" t="s">
        <v>852</v>
      </c>
      <c r="I47" t="str">
        <f t="shared" si="0"/>
        <v xml:space="preserve"> DG  </v>
      </c>
      <c r="J47">
        <f t="shared" si="1"/>
        <v>42829.707638888889</v>
      </c>
      <c r="K47">
        <f t="shared" si="2"/>
        <v>42829.800694444442</v>
      </c>
      <c r="L47" t="str">
        <f t="shared" si="3"/>
        <v>Informo que há disponibilidade orçamentária, no entanto em face do valor orçado, o que poderá compro</v>
      </c>
    </row>
    <row r="48" spans="1:12" ht="21" x14ac:dyDescent="0.25">
      <c r="A48" s="25" t="s">
        <v>76</v>
      </c>
      <c r="B48" s="69">
        <v>42829.800694444442</v>
      </c>
      <c r="C48" s="69">
        <v>42859.61041666667</v>
      </c>
      <c r="D48" s="19" t="s">
        <v>24</v>
      </c>
      <c r="E48" s="19" t="s">
        <v>77</v>
      </c>
      <c r="F48" s="17" t="s">
        <v>849</v>
      </c>
      <c r="G48" s="17" t="s">
        <v>850</v>
      </c>
      <c r="H48" s="17" t="s">
        <v>852</v>
      </c>
      <c r="I48" t="str">
        <f t="shared" si="0"/>
        <v xml:space="preserve"> SOP  </v>
      </c>
      <c r="J48">
        <f t="shared" si="1"/>
        <v>42829.800694444442</v>
      </c>
      <c r="K48">
        <f t="shared" si="2"/>
        <v>42859.61041666667</v>
      </c>
      <c r="L48" t="str">
        <f t="shared" si="3"/>
        <v>para reavaliar</v>
      </c>
    </row>
    <row r="49" spans="1:12" ht="21" x14ac:dyDescent="0.25">
      <c r="A49" s="24" t="s">
        <v>78</v>
      </c>
      <c r="B49" s="69">
        <v>42859.61041666667</v>
      </c>
      <c r="C49" s="69">
        <v>42859.769444444442</v>
      </c>
      <c r="D49" s="17" t="s">
        <v>24</v>
      </c>
      <c r="E49" s="17" t="s">
        <v>79</v>
      </c>
      <c r="F49" s="17" t="s">
        <v>849</v>
      </c>
      <c r="G49" s="17" t="s">
        <v>850</v>
      </c>
      <c r="H49" s="17" t="s">
        <v>852</v>
      </c>
      <c r="I49" t="str">
        <f t="shared" si="0"/>
        <v xml:space="preserve"> LEANDRO.SOPCHAKI  </v>
      </c>
      <c r="J49">
        <f t="shared" si="1"/>
        <v>42859.61041666667</v>
      </c>
      <c r="K49">
        <f t="shared" si="2"/>
        <v>42859.769444444442</v>
      </c>
      <c r="L49" t="str">
        <f t="shared" si="3"/>
        <v>Para informar se hÃ¡ como reaproveitar</v>
      </c>
    </row>
    <row r="50" spans="1:12" ht="21" x14ac:dyDescent="0.25">
      <c r="A50" s="25" t="s">
        <v>80</v>
      </c>
      <c r="B50" s="69">
        <v>42859.769444444442</v>
      </c>
      <c r="C50" s="69">
        <v>42859.774305555555</v>
      </c>
      <c r="D50" s="19" t="s">
        <v>24</v>
      </c>
      <c r="E50" s="19" t="s">
        <v>81</v>
      </c>
      <c r="F50" s="17" t="s">
        <v>849</v>
      </c>
      <c r="G50" s="17" t="s">
        <v>850</v>
      </c>
      <c r="H50" s="17" t="s">
        <v>852</v>
      </c>
      <c r="I50" t="str">
        <f t="shared" si="0"/>
        <v xml:space="preserve"> SOP  </v>
      </c>
      <c r="J50">
        <f t="shared" si="1"/>
        <v>42859.769444444442</v>
      </c>
      <c r="K50">
        <f t="shared" si="2"/>
        <v>42859.774305555555</v>
      </c>
      <c r="L50" t="str">
        <f t="shared" si="3"/>
        <v>COM AS INFORMAÇÕES SOLICITADAS</v>
      </c>
    </row>
    <row r="51" spans="1:12" ht="21" x14ac:dyDescent="0.25">
      <c r="A51" s="24" t="s">
        <v>82</v>
      </c>
      <c r="B51" s="69">
        <v>42859.774305555555</v>
      </c>
      <c r="C51" s="69">
        <v>42920.556250000001</v>
      </c>
      <c r="D51" s="17" t="s">
        <v>40</v>
      </c>
      <c r="E51" s="17" t="s">
        <v>83</v>
      </c>
      <c r="F51" s="17" t="s">
        <v>849</v>
      </c>
      <c r="G51" s="17" t="s">
        <v>850</v>
      </c>
      <c r="H51" s="17" t="s">
        <v>852</v>
      </c>
      <c r="I51" t="str">
        <f t="shared" si="0"/>
        <v xml:space="preserve"> CIP  </v>
      </c>
      <c r="J51">
        <f t="shared" si="1"/>
        <v>42859.774305555555</v>
      </c>
      <c r="K51">
        <f t="shared" si="2"/>
        <v>42920.556250000001</v>
      </c>
      <c r="L51" t="str">
        <f t="shared" si="3"/>
        <v>Com as informaÃ§Ãµes solicitadas</v>
      </c>
    </row>
    <row r="52" spans="1:12" ht="21" x14ac:dyDescent="0.25">
      <c r="A52" s="25" t="s">
        <v>84</v>
      </c>
      <c r="B52" s="69">
        <v>42920.556250000001</v>
      </c>
      <c r="C52" s="69">
        <v>43012.48541666667</v>
      </c>
      <c r="D52" s="19" t="s">
        <v>30</v>
      </c>
      <c r="E52" s="19" t="s">
        <v>85</v>
      </c>
      <c r="F52" s="17" t="s">
        <v>849</v>
      </c>
      <c r="G52" s="17" t="s">
        <v>850</v>
      </c>
      <c r="H52" s="17" t="s">
        <v>852</v>
      </c>
      <c r="I52" t="str">
        <f t="shared" si="0"/>
        <v xml:space="preserve"> SECGS  </v>
      </c>
      <c r="J52">
        <f t="shared" si="1"/>
        <v>42920.556250000001</v>
      </c>
      <c r="K52">
        <f t="shared" si="2"/>
        <v>43012.48541666667</v>
      </c>
      <c r="L52" t="str">
        <f t="shared" si="3"/>
        <v>Para ciência e encaminhamento.</v>
      </c>
    </row>
    <row r="53" spans="1:12" ht="52.5" x14ac:dyDescent="0.25">
      <c r="A53" s="24" t="s">
        <v>86</v>
      </c>
      <c r="B53" s="69">
        <v>43012.48541666667</v>
      </c>
      <c r="C53" s="69">
        <v>43043.474999999999</v>
      </c>
      <c r="D53" s="17" t="s">
        <v>24</v>
      </c>
      <c r="E53" s="17" t="s">
        <v>87</v>
      </c>
      <c r="F53" s="17" t="s">
        <v>849</v>
      </c>
      <c r="G53" s="17" t="s">
        <v>850</v>
      </c>
      <c r="H53" s="17" t="s">
        <v>852</v>
      </c>
      <c r="I53" t="str">
        <f t="shared" si="0"/>
        <v xml:space="preserve"> DG  </v>
      </c>
      <c r="J53">
        <f t="shared" si="1"/>
        <v>43012.48541666667</v>
      </c>
      <c r="K53">
        <f t="shared" si="2"/>
        <v>43043.474999999999</v>
      </c>
      <c r="L53" t="str">
        <f t="shared" si="3"/>
        <v>Sra Diretora, conforme opiniÃ£o tÃ©cnica fundamentada do engenheiro contratado deste TRE, relatÃ³rio do</v>
      </c>
    </row>
    <row r="54" spans="1:12" ht="31.5" x14ac:dyDescent="0.25">
      <c r="A54" s="25" t="s">
        <v>88</v>
      </c>
      <c r="B54" s="69">
        <v>43043.474999999999</v>
      </c>
      <c r="C54" s="69">
        <v>43043.80972222222</v>
      </c>
      <c r="D54" s="19" t="s">
        <v>24</v>
      </c>
      <c r="E54" s="19" t="s">
        <v>89</v>
      </c>
      <c r="F54" s="17" t="s">
        <v>849</v>
      </c>
      <c r="G54" s="17" t="s">
        <v>850</v>
      </c>
      <c r="H54" s="17" t="s">
        <v>852</v>
      </c>
      <c r="I54" t="str">
        <f t="shared" si="0"/>
        <v xml:space="preserve"> SECOFC  </v>
      </c>
      <c r="J54">
        <f t="shared" si="1"/>
        <v>43043.474999999999</v>
      </c>
      <c r="K54">
        <f t="shared" si="2"/>
        <v>43043.80972222222</v>
      </c>
      <c r="L54" t="str">
        <f t="shared" si="3"/>
        <v>para informar disponibilidade orçamentária.</v>
      </c>
    </row>
    <row r="55" spans="1:12" ht="31.5" x14ac:dyDescent="0.25">
      <c r="A55" s="24" t="s">
        <v>90</v>
      </c>
      <c r="B55" s="69">
        <v>43043.80972222222</v>
      </c>
      <c r="C55" s="69">
        <v>42842.572222222225</v>
      </c>
      <c r="D55" s="17" t="s">
        <v>91</v>
      </c>
      <c r="E55" s="17" t="s">
        <v>92</v>
      </c>
      <c r="F55" s="17" t="s">
        <v>849</v>
      </c>
      <c r="G55" s="17" t="s">
        <v>850</v>
      </c>
      <c r="H55" s="17" t="s">
        <v>852</v>
      </c>
      <c r="I55" t="str">
        <f t="shared" si="0"/>
        <v xml:space="preserve"> CO  </v>
      </c>
      <c r="J55">
        <f t="shared" si="1"/>
        <v>43043.80972222222</v>
      </c>
      <c r="K55">
        <f t="shared" si="2"/>
        <v>42842.572222222225</v>
      </c>
      <c r="L55" t="str">
        <f t="shared" si="3"/>
        <v>Para informação de disponibilidade orçamentária</v>
      </c>
    </row>
    <row r="56" spans="1:12" ht="31.5" x14ac:dyDescent="0.25">
      <c r="A56" s="25" t="s">
        <v>93</v>
      </c>
      <c r="B56" s="69">
        <v>42842.572222222225</v>
      </c>
      <c r="C56" s="69">
        <v>42842.619444444441</v>
      </c>
      <c r="D56" s="19" t="s">
        <v>24</v>
      </c>
      <c r="E56" s="19" t="s">
        <v>94</v>
      </c>
      <c r="F56" s="17" t="s">
        <v>849</v>
      </c>
      <c r="G56" s="17" t="s">
        <v>850</v>
      </c>
      <c r="H56" s="17" t="s">
        <v>852</v>
      </c>
      <c r="I56" t="str">
        <f t="shared" si="0"/>
        <v xml:space="preserve"> SPO  </v>
      </c>
      <c r="J56">
        <f t="shared" si="1"/>
        <v>42842.572222222225</v>
      </c>
      <c r="K56">
        <f t="shared" si="2"/>
        <v>42842.619444444441</v>
      </c>
      <c r="L56" t="str">
        <f t="shared" si="3"/>
        <v>Para informar disponibilidade orçamentária.</v>
      </c>
    </row>
    <row r="57" spans="1:12" ht="21" x14ac:dyDescent="0.25">
      <c r="A57" s="24" t="s">
        <v>95</v>
      </c>
      <c r="B57" s="69">
        <v>42842.619444444441</v>
      </c>
      <c r="C57" s="69">
        <v>42842.628472222219</v>
      </c>
      <c r="D57" s="17" t="s">
        <v>24</v>
      </c>
      <c r="E57" s="17" t="s">
        <v>96</v>
      </c>
      <c r="F57" s="17" t="s">
        <v>849</v>
      </c>
      <c r="G57" s="17" t="s">
        <v>850</v>
      </c>
      <c r="H57" s="17" t="s">
        <v>852</v>
      </c>
      <c r="I57" t="str">
        <f t="shared" si="0"/>
        <v xml:space="preserve"> CO  </v>
      </c>
      <c r="J57">
        <f t="shared" si="1"/>
        <v>42842.619444444441</v>
      </c>
      <c r="K57">
        <f t="shared" si="2"/>
        <v>42842.628472222219</v>
      </c>
      <c r="L57" t="str">
        <f t="shared" si="3"/>
        <v>Com a informação de disponibilidade.</v>
      </c>
    </row>
    <row r="58" spans="1:12" ht="21" x14ac:dyDescent="0.25">
      <c r="A58" s="25" t="s">
        <v>97</v>
      </c>
      <c r="B58" s="69">
        <v>42842.628472222219</v>
      </c>
      <c r="C58" s="69">
        <v>42843.738194444442</v>
      </c>
      <c r="D58" s="19" t="s">
        <v>40</v>
      </c>
      <c r="E58" s="19" t="s">
        <v>85</v>
      </c>
      <c r="F58" s="17" t="s">
        <v>849</v>
      </c>
      <c r="G58" s="17" t="s">
        <v>850</v>
      </c>
      <c r="H58" s="17" t="s">
        <v>852</v>
      </c>
      <c r="I58" t="str">
        <f t="shared" si="0"/>
        <v xml:space="preserve"> SECOFC  </v>
      </c>
      <c r="J58">
        <f t="shared" si="1"/>
        <v>42842.628472222219</v>
      </c>
      <c r="K58">
        <f t="shared" si="2"/>
        <v>42843.738194444442</v>
      </c>
      <c r="L58" t="str">
        <f t="shared" si="3"/>
        <v>Para ciência e encaminhamento.</v>
      </c>
    </row>
    <row r="59" spans="1:12" ht="21" x14ac:dyDescent="0.25">
      <c r="A59" s="24" t="s">
        <v>98</v>
      </c>
      <c r="B59" s="69">
        <v>42843.738194444442</v>
      </c>
      <c r="C59" s="69">
        <v>42844.744444444441</v>
      </c>
      <c r="D59" s="17" t="s">
        <v>40</v>
      </c>
      <c r="E59" s="17" t="s">
        <v>99</v>
      </c>
      <c r="F59" s="17" t="s">
        <v>849</v>
      </c>
      <c r="G59" s="17" t="s">
        <v>850</v>
      </c>
      <c r="H59" s="17" t="s">
        <v>852</v>
      </c>
      <c r="I59" t="str">
        <f t="shared" si="0"/>
        <v xml:space="preserve"> CLC  </v>
      </c>
      <c r="J59">
        <f t="shared" si="1"/>
        <v>42843.738194444442</v>
      </c>
      <c r="K59">
        <f t="shared" si="2"/>
        <v>42844.744444444441</v>
      </c>
      <c r="L59" t="str">
        <f t="shared" si="3"/>
        <v>Para demais providências</v>
      </c>
    </row>
    <row r="60" spans="1:12" ht="21" x14ac:dyDescent="0.25">
      <c r="A60" s="25" t="s">
        <v>100</v>
      </c>
      <c r="B60" s="69">
        <v>42844.744444444441</v>
      </c>
      <c r="C60" s="69">
        <v>42849.623611111114</v>
      </c>
      <c r="D60" s="19" t="s">
        <v>34</v>
      </c>
      <c r="E60" s="19" t="s">
        <v>101</v>
      </c>
      <c r="F60" s="17" t="s">
        <v>849</v>
      </c>
      <c r="G60" s="17" t="s">
        <v>850</v>
      </c>
      <c r="H60" s="17" t="s">
        <v>852</v>
      </c>
      <c r="I60" t="str">
        <f t="shared" si="0"/>
        <v xml:space="preserve"> SC  </v>
      </c>
      <c r="J60">
        <f t="shared" si="1"/>
        <v>42844.744444444441</v>
      </c>
      <c r="K60">
        <f t="shared" si="2"/>
        <v>42849.623611111114</v>
      </c>
      <c r="L60" t="str">
        <f t="shared" si="3"/>
        <v>Para elaborar Termo de Abertura de Licitação.</v>
      </c>
    </row>
    <row r="61" spans="1:12" ht="31.5" x14ac:dyDescent="0.25">
      <c r="A61" s="24" t="s">
        <v>102</v>
      </c>
      <c r="B61" s="69">
        <v>42849.623611111114</v>
      </c>
      <c r="C61" s="69">
        <v>42853.8125</v>
      </c>
      <c r="D61" s="17" t="s">
        <v>34</v>
      </c>
      <c r="E61" s="17" t="s">
        <v>103</v>
      </c>
      <c r="F61" s="17" t="s">
        <v>849</v>
      </c>
      <c r="G61" s="17" t="s">
        <v>850</v>
      </c>
      <c r="H61" s="17" t="s">
        <v>852</v>
      </c>
      <c r="I61" t="str">
        <f t="shared" si="0"/>
        <v xml:space="preserve"> CLC  </v>
      </c>
      <c r="J61">
        <f t="shared" si="1"/>
        <v>42849.623611111114</v>
      </c>
      <c r="K61">
        <f t="shared" si="2"/>
        <v>42853.8125</v>
      </c>
      <c r="L61" t="str">
        <f t="shared" si="3"/>
        <v>Ã COORDENADORIA DE LICITAÃÃES E CONTRATOS</v>
      </c>
    </row>
    <row r="62" spans="1:12" ht="63" x14ac:dyDescent="0.25">
      <c r="A62" s="25" t="s">
        <v>104</v>
      </c>
      <c r="B62" s="69">
        <v>42853.8125</v>
      </c>
      <c r="C62" s="69">
        <v>42771.699305555558</v>
      </c>
      <c r="D62" s="19" t="s">
        <v>105</v>
      </c>
      <c r="E62" s="19" t="s">
        <v>106</v>
      </c>
      <c r="F62" s="17" t="s">
        <v>849</v>
      </c>
      <c r="G62" s="17" t="s">
        <v>850</v>
      </c>
      <c r="H62" s="17" t="s">
        <v>852</v>
      </c>
      <c r="I62" t="str">
        <f t="shared" si="0"/>
        <v xml:space="preserve"> CIP  </v>
      </c>
      <c r="J62">
        <f t="shared" si="1"/>
        <v>42853.8125</v>
      </c>
      <c r="K62">
        <f t="shared" si="2"/>
        <v>42771.699305555558</v>
      </c>
      <c r="L62" t="str">
        <f t="shared" si="3"/>
        <v>Tendo em vista a sugestÃ£o da Secretaria de GestÃ£o de ServiÃ§os (Doc. 63482/2017), solicito verificar</v>
      </c>
    </row>
    <row r="63" spans="1:12" ht="21" x14ac:dyDescent="0.25">
      <c r="A63" s="24" t="s">
        <v>107</v>
      </c>
      <c r="B63" s="69">
        <v>42771.699305555558</v>
      </c>
      <c r="C63" s="69">
        <v>42983.794444444444</v>
      </c>
      <c r="D63" s="17" t="s">
        <v>108</v>
      </c>
      <c r="E63" s="17" t="s">
        <v>109</v>
      </c>
      <c r="F63" s="17" t="s">
        <v>849</v>
      </c>
      <c r="G63" s="17" t="s">
        <v>850</v>
      </c>
      <c r="H63" s="17" t="s">
        <v>852</v>
      </c>
      <c r="I63" t="str">
        <f t="shared" si="0"/>
        <v xml:space="preserve"> CLC  </v>
      </c>
      <c r="J63">
        <f t="shared" si="1"/>
        <v>42771.699305555558</v>
      </c>
      <c r="K63">
        <f t="shared" si="2"/>
        <v>42983.794444444444</v>
      </c>
      <c r="L63" t="str">
        <f t="shared" si="3"/>
        <v>Com a informação solicitada.</v>
      </c>
    </row>
    <row r="64" spans="1:12" ht="31.5" x14ac:dyDescent="0.25">
      <c r="A64" s="25" t="s">
        <v>110</v>
      </c>
      <c r="B64" s="69">
        <v>42983.794444444444</v>
      </c>
      <c r="C64" s="69">
        <v>43044.763888888891</v>
      </c>
      <c r="D64" s="19" t="s">
        <v>40</v>
      </c>
      <c r="E64" s="19" t="s">
        <v>111</v>
      </c>
      <c r="F64" s="17" t="s">
        <v>849</v>
      </c>
      <c r="G64" s="17" t="s">
        <v>850</v>
      </c>
      <c r="H64" s="17" t="s">
        <v>852</v>
      </c>
      <c r="I64" t="str">
        <f t="shared" si="0"/>
        <v xml:space="preserve"> SECOFC  </v>
      </c>
      <c r="J64">
        <f t="shared" si="1"/>
        <v>42983.794444444444</v>
      </c>
      <c r="K64">
        <f t="shared" si="2"/>
        <v>43044.763888888891</v>
      </c>
      <c r="L64" t="str">
        <f t="shared" si="3"/>
        <v>solicito reforçar disponibilidade orçamentária</v>
      </c>
    </row>
    <row r="65" spans="1:12" ht="31.5" x14ac:dyDescent="0.25">
      <c r="A65" s="24" t="s">
        <v>112</v>
      </c>
      <c r="B65" s="69">
        <v>43044.763888888891</v>
      </c>
      <c r="C65" s="69">
        <v>43044.79583333333</v>
      </c>
      <c r="D65" s="17" t="s">
        <v>24</v>
      </c>
      <c r="E65" s="17" t="s">
        <v>113</v>
      </c>
      <c r="F65" s="17" t="s">
        <v>849</v>
      </c>
      <c r="G65" s="17" t="s">
        <v>850</v>
      </c>
      <c r="H65" s="17" t="s">
        <v>852</v>
      </c>
      <c r="I65" t="str">
        <f t="shared" si="0"/>
        <v xml:space="preserve"> CO  </v>
      </c>
      <c r="J65">
        <f t="shared" si="1"/>
        <v>43044.763888888891</v>
      </c>
      <c r="K65">
        <f t="shared" si="2"/>
        <v>43044.79583333333</v>
      </c>
      <c r="L65" t="str">
        <f t="shared" si="3"/>
        <v>Para complementação na disponibilidade orçamentária informada</v>
      </c>
    </row>
    <row r="66" spans="1:12" ht="31.5" x14ac:dyDescent="0.25">
      <c r="A66" s="25" t="s">
        <v>114</v>
      </c>
      <c r="B66" s="69">
        <v>43044.79583333333</v>
      </c>
      <c r="C66" s="69">
        <v>43074.622916666667</v>
      </c>
      <c r="D66" s="19" t="s">
        <v>24</v>
      </c>
      <c r="E66" s="19" t="s">
        <v>115</v>
      </c>
      <c r="F66" s="17" t="s">
        <v>849</v>
      </c>
      <c r="G66" s="17" t="s">
        <v>850</v>
      </c>
      <c r="H66" s="17" t="s">
        <v>852</v>
      </c>
      <c r="I66" t="str">
        <f t="shared" si="0"/>
        <v xml:space="preserve"> SPO  </v>
      </c>
      <c r="J66">
        <f t="shared" si="1"/>
        <v>43044.79583333333</v>
      </c>
      <c r="K66">
        <f t="shared" si="2"/>
        <v>43074.622916666667</v>
      </c>
      <c r="L66" t="str">
        <f t="shared" si="3"/>
        <v>Para reforço na disponibilidade orçamentária informada.</v>
      </c>
    </row>
    <row r="67" spans="1:12" ht="21" x14ac:dyDescent="0.25">
      <c r="A67" s="24" t="s">
        <v>116</v>
      </c>
      <c r="B67" s="69">
        <v>43074.622916666667</v>
      </c>
      <c r="C67" s="69">
        <v>42871.541666666664</v>
      </c>
      <c r="D67" s="17" t="s">
        <v>105</v>
      </c>
      <c r="E67" s="17" t="s">
        <v>117</v>
      </c>
      <c r="F67" s="17" t="s">
        <v>849</v>
      </c>
      <c r="G67" s="17" t="s">
        <v>850</v>
      </c>
      <c r="H67" s="17" t="s">
        <v>852</v>
      </c>
      <c r="I67" t="str">
        <f t="shared" si="0"/>
        <v xml:space="preserve"> CO  </v>
      </c>
      <c r="J67">
        <f t="shared" si="1"/>
        <v>43074.622916666667</v>
      </c>
      <c r="K67">
        <f t="shared" si="2"/>
        <v>42871.541666666664</v>
      </c>
      <c r="L67" t="str">
        <f t="shared" si="3"/>
        <v>Com o reforço do pré-empenho.</v>
      </c>
    </row>
    <row r="68" spans="1:12" ht="21" x14ac:dyDescent="0.25">
      <c r="A68" s="25" t="s">
        <v>118</v>
      </c>
      <c r="B68" s="69">
        <v>42871.541666666664</v>
      </c>
      <c r="C68" s="69">
        <v>42871.760416666664</v>
      </c>
      <c r="D68" s="19" t="s">
        <v>24</v>
      </c>
      <c r="E68" s="19" t="s">
        <v>85</v>
      </c>
      <c r="F68" s="17" t="s">
        <v>849</v>
      </c>
      <c r="G68" s="17" t="s">
        <v>850</v>
      </c>
      <c r="H68" s="17" t="s">
        <v>852</v>
      </c>
      <c r="I68" t="str">
        <f t="shared" si="0"/>
        <v xml:space="preserve"> SECOFC  </v>
      </c>
      <c r="J68">
        <f t="shared" si="1"/>
        <v>42871.541666666664</v>
      </c>
      <c r="K68">
        <f t="shared" si="2"/>
        <v>42871.760416666664</v>
      </c>
      <c r="L68" t="str">
        <f t="shared" si="3"/>
        <v>Para ciência e encaminhamento.</v>
      </c>
    </row>
    <row r="69" spans="1:12" ht="42" x14ac:dyDescent="0.25">
      <c r="A69" s="24" t="s">
        <v>119</v>
      </c>
      <c r="B69" s="69">
        <v>42871.760416666664</v>
      </c>
      <c r="C69" s="69">
        <v>42871.788194444445</v>
      </c>
      <c r="D69" s="17" t="s">
        <v>24</v>
      </c>
      <c r="E69" s="17" t="s">
        <v>120</v>
      </c>
      <c r="F69" s="17" t="s">
        <v>849</v>
      </c>
      <c r="G69" s="17" t="s">
        <v>850</v>
      </c>
      <c r="H69" s="17" t="s">
        <v>852</v>
      </c>
      <c r="I69" t="str">
        <f t="shared" si="0"/>
        <v xml:space="preserve"> CLC  </v>
      </c>
      <c r="J69">
        <f t="shared" si="1"/>
        <v>42871.760416666664</v>
      </c>
      <c r="K69">
        <f t="shared" si="2"/>
        <v>42871.788194444445</v>
      </c>
      <c r="L69" t="str">
        <f t="shared" si="3"/>
        <v>Com informação de disponibilidade orçamentária, para demais providências.</v>
      </c>
    </row>
    <row r="70" spans="1:12" ht="21" x14ac:dyDescent="0.25">
      <c r="A70" s="25" t="s">
        <v>121</v>
      </c>
      <c r="B70" s="69">
        <v>42871.788194444445</v>
      </c>
      <c r="C70" s="69">
        <v>42874.626388888886</v>
      </c>
      <c r="D70" s="19" t="s">
        <v>30</v>
      </c>
      <c r="E70" s="19" t="s">
        <v>101</v>
      </c>
      <c r="F70" s="17" t="s">
        <v>849</v>
      </c>
      <c r="G70" s="17" t="s">
        <v>850</v>
      </c>
      <c r="H70" s="17" t="s">
        <v>852</v>
      </c>
      <c r="I70" t="str">
        <f t="shared" si="0"/>
        <v xml:space="preserve"> SC  </v>
      </c>
      <c r="J70">
        <f t="shared" si="1"/>
        <v>42871.788194444445</v>
      </c>
      <c r="K70">
        <f t="shared" si="2"/>
        <v>42874.626388888886</v>
      </c>
      <c r="L70" t="str">
        <f t="shared" si="3"/>
        <v>Para elaborar Termo de Abertura de Licitação.</v>
      </c>
    </row>
    <row r="71" spans="1:12" ht="21" x14ac:dyDescent="0.25">
      <c r="A71" s="24" t="s">
        <v>122</v>
      </c>
      <c r="B71" s="69">
        <v>42874.626388888886</v>
      </c>
      <c r="C71" s="69">
        <v>42874.737500000003</v>
      </c>
      <c r="D71" s="17" t="s">
        <v>24</v>
      </c>
      <c r="E71" s="17" t="s">
        <v>123</v>
      </c>
      <c r="F71" s="17" t="s">
        <v>849</v>
      </c>
      <c r="G71" s="17" t="s">
        <v>850</v>
      </c>
      <c r="H71" s="17" t="s">
        <v>852</v>
      </c>
      <c r="I71" t="str">
        <f t="shared" si="0"/>
        <v xml:space="preserve"> CLC  </v>
      </c>
      <c r="J71">
        <f t="shared" si="1"/>
        <v>42874.626388888886</v>
      </c>
      <c r="K71">
        <f t="shared" si="2"/>
        <v>42874.737500000003</v>
      </c>
      <c r="L71" t="str">
        <f t="shared" si="3"/>
        <v>Com termo de abertura de licitação</v>
      </c>
    </row>
    <row r="72" spans="1:12" ht="21" x14ac:dyDescent="0.25">
      <c r="A72" s="25" t="s">
        <v>124</v>
      </c>
      <c r="B72" s="69">
        <v>42874.737500000003</v>
      </c>
      <c r="C72" s="69">
        <v>42877.800694444442</v>
      </c>
      <c r="D72" s="19" t="s">
        <v>105</v>
      </c>
      <c r="E72" s="19" t="s">
        <v>125</v>
      </c>
      <c r="F72" s="17" t="s">
        <v>849</v>
      </c>
      <c r="G72" s="17" t="s">
        <v>850</v>
      </c>
      <c r="H72" s="17" t="s">
        <v>852</v>
      </c>
      <c r="I72" t="str">
        <f t="shared" si="0"/>
        <v xml:space="preserve"> SECGA  </v>
      </c>
      <c r="J72">
        <f t="shared" si="1"/>
        <v>42874.737500000003</v>
      </c>
      <c r="K72">
        <f t="shared" si="2"/>
        <v>42877.800694444442</v>
      </c>
      <c r="L72" t="str">
        <f t="shared" si="3"/>
        <v>Para análise e autorização.</v>
      </c>
    </row>
    <row r="73" spans="1:12" ht="21" x14ac:dyDescent="0.25">
      <c r="A73" s="24" t="s">
        <v>126</v>
      </c>
      <c r="B73" s="69">
        <v>42877.800694444442</v>
      </c>
      <c r="C73" s="69">
        <v>42878.488888888889</v>
      </c>
      <c r="D73" s="17" t="s">
        <v>24</v>
      </c>
      <c r="E73" s="17" t="s">
        <v>127</v>
      </c>
      <c r="F73" s="17" t="s">
        <v>849</v>
      </c>
      <c r="G73" s="17" t="s">
        <v>850</v>
      </c>
      <c r="H73" s="17" t="s">
        <v>852</v>
      </c>
      <c r="I73" t="str">
        <f t="shared" si="0"/>
        <v xml:space="preserve"> SECGS  </v>
      </c>
      <c r="J73">
        <f t="shared" si="1"/>
        <v>42877.800694444442</v>
      </c>
      <c r="K73">
        <f t="shared" si="2"/>
        <v>42878.488888888889</v>
      </c>
      <c r="L73" t="str">
        <f t="shared" si="3"/>
        <v>Para informar.</v>
      </c>
    </row>
    <row r="74" spans="1:12" ht="52.5" x14ac:dyDescent="0.25">
      <c r="A74" s="25" t="s">
        <v>128</v>
      </c>
      <c r="B74" s="69">
        <v>42878.488888888889</v>
      </c>
      <c r="C74" s="69">
        <v>42880.707638888889</v>
      </c>
      <c r="D74" s="19" t="s">
        <v>30</v>
      </c>
      <c r="E74" s="19" t="s">
        <v>129</v>
      </c>
      <c r="F74" s="17" t="s">
        <v>849</v>
      </c>
      <c r="G74" s="17" t="s">
        <v>850</v>
      </c>
      <c r="H74" s="17" t="s">
        <v>852</v>
      </c>
      <c r="I74" t="str">
        <f t="shared" si="0"/>
        <v xml:space="preserve"> SECGA  </v>
      </c>
      <c r="J74">
        <f t="shared" si="1"/>
        <v>42878.488888888889</v>
      </c>
      <c r="K74">
        <f t="shared" si="2"/>
        <v>42880.707638888889</v>
      </c>
      <c r="L74" t="str">
        <f t="shared" si="3"/>
        <v>Considerando o valor da contrataÃ§Ã£o, o qual Ã© muito provÃ¡vel permanecer acima de 80 mil, deverÃ¡ ser</v>
      </c>
    </row>
    <row r="75" spans="1:12" ht="21" x14ac:dyDescent="0.25">
      <c r="A75" s="24" t="s">
        <v>130</v>
      </c>
      <c r="B75" s="69">
        <v>42880.707638888889</v>
      </c>
      <c r="C75" s="69">
        <v>42881.76458333333</v>
      </c>
      <c r="D75" s="17" t="s">
        <v>40</v>
      </c>
      <c r="E75" s="17" t="s">
        <v>131</v>
      </c>
      <c r="F75" s="17" t="s">
        <v>849</v>
      </c>
      <c r="G75" s="17" t="s">
        <v>850</v>
      </c>
      <c r="H75" s="17" t="s">
        <v>852</v>
      </c>
      <c r="I75" t="str">
        <f t="shared" si="0"/>
        <v xml:space="preserve"> CLC  </v>
      </c>
      <c r="J75">
        <f t="shared" si="1"/>
        <v>42880.707638888889</v>
      </c>
      <c r="K75">
        <f t="shared" si="2"/>
        <v>42881.76458333333</v>
      </c>
      <c r="L75" t="str">
        <f t="shared" si="3"/>
        <v>De acordo.</v>
      </c>
    </row>
    <row r="76" spans="1:12" ht="21" x14ac:dyDescent="0.25">
      <c r="A76" s="25" t="s">
        <v>132</v>
      </c>
      <c r="B76" s="69">
        <v>42881.76458333333</v>
      </c>
      <c r="C76" s="69">
        <v>42922.786805555559</v>
      </c>
      <c r="D76" s="19" t="s">
        <v>133</v>
      </c>
      <c r="E76" s="19" t="s">
        <v>134</v>
      </c>
      <c r="F76" s="17" t="s">
        <v>849</v>
      </c>
      <c r="G76" s="17" t="s">
        <v>850</v>
      </c>
      <c r="H76" s="17" t="s">
        <v>852</v>
      </c>
      <c r="I76" t="str">
        <f t="shared" si="0"/>
        <v xml:space="preserve"> SLIC  </v>
      </c>
      <c r="J76">
        <f t="shared" si="1"/>
        <v>42881.76458333333</v>
      </c>
      <c r="K76">
        <f t="shared" si="2"/>
        <v>42922.786805555559</v>
      </c>
      <c r="L76" t="str">
        <f t="shared" si="3"/>
        <v>Para elaborar minuta do Edital.</v>
      </c>
    </row>
    <row r="77" spans="1:12" ht="21" x14ac:dyDescent="0.25">
      <c r="A77" s="24" t="s">
        <v>135</v>
      </c>
      <c r="B77" s="69">
        <v>42922.786805555559</v>
      </c>
      <c r="C77" s="69">
        <v>42900.795138888891</v>
      </c>
      <c r="D77" s="17" t="s">
        <v>108</v>
      </c>
      <c r="E77" s="17" t="s">
        <v>136</v>
      </c>
      <c r="F77" s="17" t="s">
        <v>849</v>
      </c>
      <c r="G77" s="17" t="s">
        <v>850</v>
      </c>
      <c r="H77" s="17" t="s">
        <v>852</v>
      </c>
      <c r="I77" t="str">
        <f t="shared" si="0"/>
        <v xml:space="preserve"> SCON  </v>
      </c>
      <c r="J77">
        <f t="shared" si="1"/>
        <v>42922.786805555559</v>
      </c>
      <c r="K77">
        <f t="shared" si="2"/>
        <v>42900.795138888891</v>
      </c>
      <c r="L77" t="str">
        <f t="shared" si="3"/>
        <v>Para elaborar minuta do contrato.</v>
      </c>
    </row>
    <row r="78" spans="1:12" ht="31.5" x14ac:dyDescent="0.25">
      <c r="A78" s="25" t="s">
        <v>137</v>
      </c>
      <c r="B78" s="69">
        <v>42900.795138888891</v>
      </c>
      <c r="C78" s="69">
        <v>42902.728472222225</v>
      </c>
      <c r="D78" s="19" t="s">
        <v>40</v>
      </c>
      <c r="E78" s="19" t="s">
        <v>138</v>
      </c>
      <c r="F78" s="17" t="s">
        <v>849</v>
      </c>
      <c r="G78" s="17" t="s">
        <v>850</v>
      </c>
      <c r="H78" s="17" t="s">
        <v>852</v>
      </c>
      <c r="I78" t="str">
        <f t="shared" si="0"/>
        <v xml:space="preserve"> SLIC  </v>
      </c>
      <c r="J78">
        <f t="shared" si="1"/>
        <v>42900.795138888891</v>
      </c>
      <c r="K78">
        <f t="shared" si="2"/>
        <v>42902.728472222225</v>
      </c>
      <c r="L78" t="str">
        <f t="shared" si="3"/>
        <v>Elaborada minutas do contrato item 01 reforma, item 02 pintura.</v>
      </c>
    </row>
    <row r="79" spans="1:12" ht="21" x14ac:dyDescent="0.25">
      <c r="A79" s="24" t="s">
        <v>139</v>
      </c>
      <c r="B79" s="69">
        <v>42902.728472222225</v>
      </c>
      <c r="C79" s="69">
        <v>42902.744444444441</v>
      </c>
      <c r="D79" s="17" t="s">
        <v>24</v>
      </c>
      <c r="E79" s="17" t="s">
        <v>140</v>
      </c>
      <c r="F79" s="17" t="s">
        <v>849</v>
      </c>
      <c r="G79" s="17" t="s">
        <v>850</v>
      </c>
      <c r="H79" s="17" t="s">
        <v>852</v>
      </c>
      <c r="I79" t="str">
        <f t="shared" si="0"/>
        <v xml:space="preserve"> CLC  </v>
      </c>
      <c r="J79">
        <f t="shared" si="1"/>
        <v>42902.728472222225</v>
      </c>
      <c r="K79">
        <f t="shared" si="2"/>
        <v>42902.744444444441</v>
      </c>
      <c r="L79" t="str">
        <f t="shared" si="3"/>
        <v>Para análise da minuta do edital e anexos.</v>
      </c>
    </row>
    <row r="80" spans="1:12" ht="21" x14ac:dyDescent="0.25">
      <c r="A80" s="25" t="s">
        <v>141</v>
      </c>
      <c r="B80" s="69">
        <v>42902.744444444441</v>
      </c>
      <c r="C80" s="69">
        <v>42905.67291666667</v>
      </c>
      <c r="D80" s="19" t="s">
        <v>30</v>
      </c>
      <c r="E80" s="19" t="s">
        <v>142</v>
      </c>
      <c r="F80" s="17" t="s">
        <v>849</v>
      </c>
      <c r="G80" s="17" t="s">
        <v>850</v>
      </c>
      <c r="H80" s="17" t="s">
        <v>852</v>
      </c>
      <c r="I80" t="str">
        <f t="shared" si="0"/>
        <v xml:space="preserve"> SECGA  </v>
      </c>
      <c r="J80">
        <f t="shared" si="1"/>
        <v>42902.744444444441</v>
      </c>
      <c r="K80">
        <f t="shared" si="2"/>
        <v>42905.67291666667</v>
      </c>
      <c r="L80" t="str">
        <f t="shared" si="3"/>
        <v>Submetemos à apreciação superior.</v>
      </c>
    </row>
    <row r="81" spans="1:12" ht="52.5" x14ac:dyDescent="0.25">
      <c r="A81" s="24" t="s">
        <v>143</v>
      </c>
      <c r="B81" s="69">
        <v>42905.67291666667</v>
      </c>
      <c r="C81" s="69">
        <v>42906.668749999997</v>
      </c>
      <c r="D81" s="17" t="s">
        <v>24</v>
      </c>
      <c r="E81" s="17" t="s">
        <v>144</v>
      </c>
      <c r="F81" s="17" t="s">
        <v>849</v>
      </c>
      <c r="G81" s="17" t="s">
        <v>850</v>
      </c>
      <c r="H81" s="17" t="s">
        <v>852</v>
      </c>
      <c r="I81" t="str">
        <f t="shared" si="0"/>
        <v xml:space="preserve"> CPL  </v>
      </c>
      <c r="J81">
        <f t="shared" si="1"/>
        <v>42905.67291666667</v>
      </c>
      <c r="K81">
        <f t="shared" si="2"/>
        <v>42906.668749999997</v>
      </c>
      <c r="L81" t="str">
        <f t="shared" si="3"/>
        <v>De acordo com a minuta do edital e seus anexos. Segue para análise dessa CPL e demais encaminhamen</v>
      </c>
    </row>
    <row r="82" spans="1:12" ht="21" x14ac:dyDescent="0.25">
      <c r="A82" s="25" t="s">
        <v>145</v>
      </c>
      <c r="B82" s="69">
        <v>42906.668749999997</v>
      </c>
      <c r="C82" s="69">
        <v>42908.731249999997</v>
      </c>
      <c r="D82" s="19" t="s">
        <v>30</v>
      </c>
      <c r="E82" s="19" t="s">
        <v>146</v>
      </c>
      <c r="F82" s="17" t="s">
        <v>849</v>
      </c>
      <c r="G82" s="17" t="s">
        <v>850</v>
      </c>
      <c r="H82" s="17" t="s">
        <v>852</v>
      </c>
      <c r="I82" t="str">
        <f t="shared" si="0"/>
        <v xml:space="preserve"> ASSDG  </v>
      </c>
      <c r="J82">
        <f t="shared" si="1"/>
        <v>42906.668749999997</v>
      </c>
      <c r="K82">
        <f t="shared" si="2"/>
        <v>42908.731249999997</v>
      </c>
      <c r="L82" t="str">
        <f t="shared" si="3"/>
        <v>Para análise e aprovação</v>
      </c>
    </row>
    <row r="83" spans="1:12" ht="21" x14ac:dyDescent="0.25">
      <c r="A83" s="24" t="s">
        <v>147</v>
      </c>
      <c r="B83" s="69">
        <v>42908.731249999997</v>
      </c>
      <c r="C83" s="69">
        <v>42908.768055555556</v>
      </c>
      <c r="D83" s="17" t="s">
        <v>24</v>
      </c>
      <c r="E83" s="17" t="s">
        <v>148</v>
      </c>
      <c r="F83" s="17" t="s">
        <v>849</v>
      </c>
      <c r="G83" s="17" t="s">
        <v>850</v>
      </c>
      <c r="H83" s="17" t="s">
        <v>852</v>
      </c>
      <c r="I83" t="str">
        <f t="shared" si="0"/>
        <v xml:space="preserve"> DG  </v>
      </c>
      <c r="J83">
        <f t="shared" si="1"/>
        <v>42908.731249999997</v>
      </c>
      <c r="K83">
        <f t="shared" si="2"/>
        <v>42908.768055555556</v>
      </c>
      <c r="L83" t="str">
        <f t="shared" si="3"/>
        <v>Para os devidos fins.</v>
      </c>
    </row>
    <row r="84" spans="1:12" ht="21" x14ac:dyDescent="0.25">
      <c r="A84" s="25" t="s">
        <v>149</v>
      </c>
      <c r="B84" s="69">
        <v>42908.768055555556</v>
      </c>
      <c r="C84" s="69">
        <v>42908.782638888886</v>
      </c>
      <c r="D84" s="19" t="s">
        <v>24</v>
      </c>
      <c r="E84" s="19" t="s">
        <v>150</v>
      </c>
      <c r="F84" s="17" t="s">
        <v>849</v>
      </c>
      <c r="G84" s="17" t="s">
        <v>850</v>
      </c>
      <c r="H84" s="17" t="s">
        <v>852</v>
      </c>
      <c r="I84" t="str">
        <f t="shared" si="0"/>
        <v xml:space="preserve"> SLIC  </v>
      </c>
      <c r="J84">
        <f t="shared" si="1"/>
        <v>42908.768055555556</v>
      </c>
      <c r="K84">
        <f t="shared" si="2"/>
        <v>42908.782638888886</v>
      </c>
      <c r="L84" t="str">
        <f t="shared" si="3"/>
        <v>para publicação do edital</v>
      </c>
    </row>
    <row r="85" spans="1:12" ht="21" x14ac:dyDescent="0.25">
      <c r="A85" s="24" t="s">
        <v>151</v>
      </c>
      <c r="B85" s="69">
        <v>42908.782638888886</v>
      </c>
      <c r="C85" s="69">
        <v>42909.578472222223</v>
      </c>
      <c r="D85" s="17" t="s">
        <v>24</v>
      </c>
      <c r="E85" s="17" t="s">
        <v>152</v>
      </c>
      <c r="F85" s="17" t="s">
        <v>849</v>
      </c>
      <c r="G85" s="17" t="s">
        <v>850</v>
      </c>
      <c r="H85" s="17" t="s">
        <v>852</v>
      </c>
      <c r="I85" t="str">
        <f t="shared" si="0"/>
        <v xml:space="preserve"> CPL  </v>
      </c>
      <c r="J85">
        <f t="shared" si="1"/>
        <v>42908.782638888886</v>
      </c>
      <c r="K85">
        <f t="shared" si="2"/>
        <v>42909.578472222223</v>
      </c>
      <c r="L85" t="str">
        <f t="shared" si="3"/>
        <v>Para assinatura.</v>
      </c>
    </row>
    <row r="86" spans="1:12" ht="21" x14ac:dyDescent="0.25">
      <c r="A86" s="25" t="s">
        <v>153</v>
      </c>
      <c r="B86" s="69">
        <v>42909.578472222223</v>
      </c>
      <c r="C86" s="69">
        <v>42909.60833333333</v>
      </c>
      <c r="D86" s="19" t="s">
        <v>24</v>
      </c>
      <c r="E86" s="19" t="s">
        <v>154</v>
      </c>
      <c r="F86" s="17" t="s">
        <v>849</v>
      </c>
      <c r="G86" s="17" t="s">
        <v>850</v>
      </c>
      <c r="H86" s="17" t="s">
        <v>852</v>
      </c>
      <c r="I86" t="str">
        <f t="shared" ref="I86:I90" si="4">RIGHT(A86,LEN(A86)-4)</f>
        <v xml:space="preserve"> SLIC  </v>
      </c>
      <c r="J86">
        <f t="shared" ref="J86:J90" si="5">B86</f>
        <v>42909.578472222223</v>
      </c>
      <c r="K86">
        <f t="shared" ref="K86:K90" si="6">C86</f>
        <v>42909.60833333333</v>
      </c>
      <c r="L86" t="str">
        <f t="shared" ref="L86:L90" si="7">E86</f>
        <v>Edital assinado.</v>
      </c>
    </row>
    <row r="87" spans="1:12" ht="21" x14ac:dyDescent="0.25">
      <c r="A87" s="24" t="s">
        <v>155</v>
      </c>
      <c r="B87" s="69">
        <v>42909.60833333333</v>
      </c>
      <c r="C87" s="69">
        <v>43076.729861111111</v>
      </c>
      <c r="D87" s="17" t="s">
        <v>156</v>
      </c>
      <c r="E87" s="17" t="s">
        <v>157</v>
      </c>
      <c r="F87" s="17" t="s">
        <v>849</v>
      </c>
      <c r="G87" s="17" t="s">
        <v>850</v>
      </c>
      <c r="H87" s="17" t="s">
        <v>852</v>
      </c>
      <c r="I87" t="str">
        <f t="shared" si="4"/>
        <v xml:space="preserve"> CPL  </v>
      </c>
      <c r="J87">
        <f t="shared" si="5"/>
        <v>42909.60833333333</v>
      </c>
      <c r="K87">
        <f t="shared" si="6"/>
        <v>43076.729861111111</v>
      </c>
      <c r="L87" t="str">
        <f t="shared" si="7"/>
        <v>Para aguardar a abertura do certame.</v>
      </c>
    </row>
    <row r="88" spans="1:12" ht="21" x14ac:dyDescent="0.25">
      <c r="A88" s="25" t="s">
        <v>158</v>
      </c>
      <c r="B88" s="69">
        <v>43076.729861111111</v>
      </c>
      <c r="C88" s="69">
        <v>42929.704861111109</v>
      </c>
      <c r="D88" s="19" t="s">
        <v>24</v>
      </c>
      <c r="E88" s="19" t="s">
        <v>159</v>
      </c>
      <c r="F88" s="17" t="s">
        <v>849</v>
      </c>
      <c r="G88" s="17" t="s">
        <v>850</v>
      </c>
      <c r="H88" s="17" t="s">
        <v>852</v>
      </c>
      <c r="I88" t="str">
        <f t="shared" si="4"/>
        <v xml:space="preserve"> ASSDG  </v>
      </c>
      <c r="J88">
        <f t="shared" si="5"/>
        <v>43076.729861111111</v>
      </c>
      <c r="K88">
        <f t="shared" si="6"/>
        <v>42929.704861111109</v>
      </c>
      <c r="L88" t="str">
        <f t="shared" si="7"/>
        <v>Para análise e homologação.</v>
      </c>
    </row>
    <row r="89" spans="1:12" ht="21" x14ac:dyDescent="0.25">
      <c r="A89" s="24" t="s">
        <v>160</v>
      </c>
      <c r="B89" s="69">
        <v>42929.704861111109</v>
      </c>
      <c r="C89" s="69">
        <v>42929.818749999999</v>
      </c>
      <c r="D89" s="17" t="s">
        <v>24</v>
      </c>
      <c r="E89" s="17" t="s">
        <v>161</v>
      </c>
      <c r="F89" s="17" t="s">
        <v>849</v>
      </c>
      <c r="G89" s="17" t="s">
        <v>850</v>
      </c>
      <c r="H89" s="17" t="s">
        <v>852</v>
      </c>
      <c r="I89" t="str">
        <f t="shared" si="4"/>
        <v xml:space="preserve"> DG  </v>
      </c>
      <c r="J89">
        <f t="shared" si="5"/>
        <v>42929.704861111109</v>
      </c>
      <c r="K89">
        <f t="shared" si="6"/>
        <v>42929.818749999999</v>
      </c>
      <c r="L89" t="str">
        <f t="shared" si="7"/>
        <v>Para apreciação.</v>
      </c>
    </row>
    <row r="90" spans="1:12" ht="21.75" thickBot="1" x14ac:dyDescent="0.3">
      <c r="A90" s="26" t="s">
        <v>162</v>
      </c>
      <c r="B90" s="69">
        <v>42929.818749999999</v>
      </c>
      <c r="C90" s="69">
        <v>42930.527777777781</v>
      </c>
      <c r="D90" s="27" t="s">
        <v>24</v>
      </c>
      <c r="E90" s="27" t="s">
        <v>163</v>
      </c>
      <c r="F90" s="17" t="s">
        <v>849</v>
      </c>
      <c r="G90" s="17" t="s">
        <v>850</v>
      </c>
      <c r="H90" s="17" t="s">
        <v>852</v>
      </c>
      <c r="I90" t="str">
        <f t="shared" si="4"/>
        <v xml:space="preserve"> COC  </v>
      </c>
      <c r="J90">
        <f t="shared" si="5"/>
        <v>42929.818749999999</v>
      </c>
      <c r="K90">
        <f t="shared" si="6"/>
        <v>42930.527777777781</v>
      </c>
      <c r="L90" t="str">
        <f t="shared" si="7"/>
        <v>Para empenhar.</v>
      </c>
    </row>
  </sheetData>
  <mergeCells count="9">
    <mergeCell ref="A17:D17"/>
    <mergeCell ref="A16:J16"/>
    <mergeCell ref="A18:J18"/>
    <mergeCell ref="A4:C4"/>
    <mergeCell ref="A5:C5"/>
    <mergeCell ref="A9:C9"/>
    <mergeCell ref="A11:C11"/>
    <mergeCell ref="A13:C13"/>
    <mergeCell ref="A15:C15"/>
  </mergeCells>
  <hyperlinks>
    <hyperlink ref="A15" r:id="rId1" tooltip="Ver processo" display="http://pad.tre-pr.gov.br/pad/processo/ver_processo.jsp?vp=PROCESSO_LOCALIZAR&amp;tr=1505254613315325&amp;ev=1505254638219352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"/>
  <sheetViews>
    <sheetView topLeftCell="A60" workbookViewId="0">
      <selection activeCell="J15" sqref="J15:K69"/>
    </sheetView>
  </sheetViews>
  <sheetFormatPr defaultRowHeight="15" x14ac:dyDescent="0.25"/>
  <cols>
    <col min="5" max="5" width="20.140625" customWidth="1"/>
    <col min="6" max="6" width="16.85546875" bestFit="1" customWidth="1"/>
    <col min="7" max="7" width="16.5703125" customWidth="1"/>
    <col min="10" max="11" width="15.85546875" bestFit="1" customWidth="1"/>
    <col min="12" max="12" width="29" customWidth="1"/>
  </cols>
  <sheetData>
    <row r="1" spans="1:12" ht="84.75" thickBot="1" x14ac:dyDescent="0.3">
      <c r="A1" s="7" t="s">
        <v>671</v>
      </c>
      <c r="B1" s="2" t="s">
        <v>672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42" customHeight="1" thickBot="1" x14ac:dyDescent="0.3">
      <c r="A3" s="51" t="s">
        <v>673</v>
      </c>
      <c r="B3" s="52"/>
      <c r="C3" s="53"/>
      <c r="D3" s="11"/>
    </row>
    <row r="4" spans="1:12" ht="21.75" thickBot="1" x14ac:dyDescent="0.3">
      <c r="A4" s="10" t="s">
        <v>5</v>
      </c>
      <c r="B4" s="1"/>
      <c r="C4" s="1"/>
      <c r="D4" s="11"/>
    </row>
    <row r="5" spans="1:12" ht="116.25" thickBot="1" x14ac:dyDescent="0.3">
      <c r="A5" s="4"/>
      <c r="B5" s="5" t="s">
        <v>414</v>
      </c>
      <c r="C5" s="6"/>
      <c r="D5" s="11"/>
    </row>
    <row r="6" spans="1:12" ht="21.75" thickBot="1" x14ac:dyDescent="0.3">
      <c r="A6" s="10" t="s">
        <v>7</v>
      </c>
      <c r="B6" s="1"/>
      <c r="C6" s="1"/>
      <c r="D6" s="11"/>
    </row>
    <row r="7" spans="1:12" ht="15.75" thickBot="1" x14ac:dyDescent="0.3">
      <c r="A7" s="51" t="s">
        <v>674</v>
      </c>
      <c r="B7" s="52"/>
      <c r="C7" s="53"/>
      <c r="D7" s="11"/>
    </row>
    <row r="8" spans="1:12" ht="21.75" thickBot="1" x14ac:dyDescent="0.3">
      <c r="A8" s="10" t="s">
        <v>9</v>
      </c>
      <c r="B8" s="1"/>
      <c r="C8" s="1"/>
      <c r="D8" s="11"/>
    </row>
    <row r="9" spans="1:12" ht="21" customHeight="1" thickBot="1" x14ac:dyDescent="0.3">
      <c r="A9" s="51" t="s">
        <v>878</v>
      </c>
      <c r="B9" s="52"/>
      <c r="C9" s="53"/>
      <c r="D9" s="3"/>
    </row>
    <row r="10" spans="1:12" ht="15.75" thickBot="1" x14ac:dyDescent="0.3">
      <c r="A10" s="43"/>
      <c r="B10" s="43"/>
      <c r="C10" s="43"/>
      <c r="D10" s="43"/>
      <c r="E10" s="43"/>
      <c r="F10" s="43"/>
      <c r="G10" s="43"/>
      <c r="H10" s="43"/>
    </row>
    <row r="11" spans="1:12" ht="15.75" thickBot="1" x14ac:dyDescent="0.3">
      <c r="A11" s="40" t="s">
        <v>14</v>
      </c>
      <c r="B11" s="41"/>
      <c r="C11" s="41"/>
      <c r="D11" s="42"/>
    </row>
    <row r="12" spans="1:12" ht="15.75" thickBot="1" x14ac:dyDescent="0.3">
      <c r="A12" s="44"/>
      <c r="B12" s="44"/>
      <c r="C12" s="44"/>
      <c r="D12" s="44"/>
      <c r="E12" s="44"/>
      <c r="F12" s="44"/>
      <c r="G12" s="44"/>
      <c r="H12" s="44"/>
    </row>
    <row r="13" spans="1:12" ht="15.75" thickBot="1" x14ac:dyDescent="0.3">
      <c r="A13" s="12"/>
      <c r="B13" s="13" t="s">
        <v>675</v>
      </c>
      <c r="C13" s="20"/>
      <c r="D13" s="14"/>
      <c r="E13" s="20"/>
      <c r="F13" s="21" t="s">
        <v>16</v>
      </c>
      <c r="G13" s="20"/>
      <c r="H13" s="22"/>
    </row>
    <row r="14" spans="1:12" ht="15.75" thickBot="1" x14ac:dyDescent="0.3">
      <c r="A14" s="15" t="s">
        <v>17</v>
      </c>
      <c r="B14" s="16" t="s">
        <v>18</v>
      </c>
      <c r="C14" s="16" t="s">
        <v>19</v>
      </c>
      <c r="D14" s="15" t="s">
        <v>20</v>
      </c>
      <c r="E14" s="15" t="s">
        <v>21</v>
      </c>
      <c r="F14" s="64" t="s">
        <v>848</v>
      </c>
      <c r="G14" s="64" t="s">
        <v>847</v>
      </c>
      <c r="H14" s="67" t="s">
        <v>851</v>
      </c>
      <c r="I14" t="s">
        <v>844</v>
      </c>
      <c r="J14" t="s">
        <v>845</v>
      </c>
      <c r="K14" t="s">
        <v>846</v>
      </c>
      <c r="L14" s="63" t="s">
        <v>853</v>
      </c>
    </row>
    <row r="15" spans="1:12" ht="31.5" x14ac:dyDescent="0.25">
      <c r="A15" s="24" t="s">
        <v>257</v>
      </c>
      <c r="B15" s="18" t="s">
        <v>23</v>
      </c>
      <c r="C15" s="58">
        <v>42859.724305555559</v>
      </c>
      <c r="D15" s="17" t="s">
        <v>40</v>
      </c>
      <c r="E15" s="17" t="s">
        <v>23</v>
      </c>
      <c r="F15" s="17" t="s">
        <v>849</v>
      </c>
      <c r="G15" s="68" t="s">
        <v>863</v>
      </c>
      <c r="H15" s="17" t="s">
        <v>852</v>
      </c>
      <c r="I15" t="str">
        <f>RIGHT(A15,LEN(A15)-4)</f>
        <v>SAPRE  </v>
      </c>
      <c r="J15" t="str">
        <f>B15</f>
        <v>-</v>
      </c>
      <c r="K15">
        <f>C15</f>
        <v>42859.724305555559</v>
      </c>
      <c r="L15" t="str">
        <f>E15</f>
        <v>-</v>
      </c>
    </row>
    <row r="16" spans="1:12" ht="31.5" x14ac:dyDescent="0.25">
      <c r="A16" s="25" t="s">
        <v>183</v>
      </c>
      <c r="B16" s="59">
        <v>42859.724305555559</v>
      </c>
      <c r="C16" s="59">
        <v>42890.584027777775</v>
      </c>
      <c r="D16" s="19" t="s">
        <v>24</v>
      </c>
      <c r="E16" s="19" t="s">
        <v>23</v>
      </c>
      <c r="F16" s="17" t="s">
        <v>849</v>
      </c>
      <c r="G16" s="68" t="s">
        <v>863</v>
      </c>
      <c r="H16" s="17" t="s">
        <v>852</v>
      </c>
      <c r="I16" t="str">
        <f t="shared" ref="I16:I69" si="0">RIGHT(A16,LEN(A16)-4)</f>
        <v>SECGS  </v>
      </c>
      <c r="J16">
        <f t="shared" ref="J16:J69" si="1">B16</f>
        <v>42859.724305555559</v>
      </c>
      <c r="K16">
        <f t="shared" ref="K16:K69" si="2">C16</f>
        <v>42890.584027777775</v>
      </c>
      <c r="L16" t="str">
        <f t="shared" ref="L16:L69" si="3">E16</f>
        <v>-</v>
      </c>
    </row>
    <row r="17" spans="1:12" ht="31.5" x14ac:dyDescent="0.25">
      <c r="A17" s="24" t="s">
        <v>184</v>
      </c>
      <c r="B17" s="58">
        <v>42859.724305555559</v>
      </c>
      <c r="C17" s="58">
        <v>42850.640277777777</v>
      </c>
      <c r="D17" s="17" t="s">
        <v>156</v>
      </c>
      <c r="E17" s="17" t="s">
        <v>23</v>
      </c>
      <c r="F17" s="17" t="s">
        <v>849</v>
      </c>
      <c r="G17" s="68" t="s">
        <v>863</v>
      </c>
      <c r="H17" s="17" t="s">
        <v>852</v>
      </c>
      <c r="I17" t="str">
        <f t="shared" si="0"/>
        <v>CIP  </v>
      </c>
      <c r="J17">
        <f t="shared" si="1"/>
        <v>42859.724305555559</v>
      </c>
      <c r="K17">
        <f t="shared" si="2"/>
        <v>42850.640277777777</v>
      </c>
      <c r="L17" t="str">
        <f t="shared" si="3"/>
        <v>-</v>
      </c>
    </row>
    <row r="18" spans="1:12" ht="31.5" x14ac:dyDescent="0.25">
      <c r="A18" s="25" t="s">
        <v>259</v>
      </c>
      <c r="B18" s="59">
        <v>42850.640277777777</v>
      </c>
      <c r="C18" s="59">
        <v>42881.742361111108</v>
      </c>
      <c r="D18" s="19" t="s">
        <v>676</v>
      </c>
      <c r="E18" s="19" t="s">
        <v>36</v>
      </c>
      <c r="F18" s="17" t="s">
        <v>849</v>
      </c>
      <c r="G18" s="68" t="s">
        <v>863</v>
      </c>
      <c r="H18" s="17" t="s">
        <v>852</v>
      </c>
      <c r="I18" t="str">
        <f t="shared" si="0"/>
        <v>SAPRE  </v>
      </c>
      <c r="J18">
        <f t="shared" si="1"/>
        <v>42850.640277777777</v>
      </c>
      <c r="K18">
        <f t="shared" si="2"/>
        <v>42881.742361111108</v>
      </c>
      <c r="L18" t="str">
        <f t="shared" si="3"/>
        <v>Conclusão de trâmite colaborativo</v>
      </c>
    </row>
    <row r="19" spans="1:12" ht="31.5" x14ac:dyDescent="0.25">
      <c r="A19" s="24" t="s">
        <v>187</v>
      </c>
      <c r="B19" s="58">
        <v>42881.742361111108</v>
      </c>
      <c r="C19" s="58">
        <v>42885.499305555553</v>
      </c>
      <c r="D19" s="17" t="s">
        <v>105</v>
      </c>
      <c r="E19" s="17" t="s">
        <v>568</v>
      </c>
      <c r="F19" s="17" t="s">
        <v>849</v>
      </c>
      <c r="G19" s="68" t="s">
        <v>863</v>
      </c>
      <c r="H19" s="17" t="s">
        <v>852</v>
      </c>
      <c r="I19" t="str">
        <f t="shared" si="0"/>
        <v>CIP  </v>
      </c>
      <c r="J19">
        <f t="shared" si="1"/>
        <v>42881.742361111108</v>
      </c>
      <c r="K19">
        <f t="shared" si="2"/>
        <v>42885.499305555553</v>
      </c>
      <c r="L19" t="str">
        <f t="shared" si="3"/>
        <v>Com o projeto alterado</v>
      </c>
    </row>
    <row r="20" spans="1:12" ht="31.5" x14ac:dyDescent="0.25">
      <c r="A20" s="25" t="s">
        <v>262</v>
      </c>
      <c r="B20" s="59">
        <v>42885.499305555553</v>
      </c>
      <c r="C20" s="59">
        <v>42885.720833333333</v>
      </c>
      <c r="D20" s="19" t="s">
        <v>24</v>
      </c>
      <c r="E20" s="19" t="s">
        <v>168</v>
      </c>
      <c r="F20" s="17" t="s">
        <v>849</v>
      </c>
      <c r="G20" s="68" t="s">
        <v>863</v>
      </c>
      <c r="H20" s="17" t="s">
        <v>852</v>
      </c>
      <c r="I20" t="str">
        <f t="shared" si="0"/>
        <v>SECGS  </v>
      </c>
      <c r="J20">
        <f t="shared" si="1"/>
        <v>42885.499305555553</v>
      </c>
      <c r="K20">
        <f t="shared" si="2"/>
        <v>42885.720833333333</v>
      </c>
      <c r="L20" t="str">
        <f t="shared" si="3"/>
        <v>Para os procedimentos necessários a contratação.</v>
      </c>
    </row>
    <row r="21" spans="1:12" ht="31.5" x14ac:dyDescent="0.25">
      <c r="A21" s="24" t="s">
        <v>264</v>
      </c>
      <c r="B21" s="58">
        <v>42885.720833333333</v>
      </c>
      <c r="C21" s="58">
        <v>42741.565972222219</v>
      </c>
      <c r="D21" s="17" t="s">
        <v>40</v>
      </c>
      <c r="E21" s="17" t="s">
        <v>677</v>
      </c>
      <c r="F21" s="17" t="s">
        <v>849</v>
      </c>
      <c r="G21" s="68" t="s">
        <v>863</v>
      </c>
      <c r="H21" s="17" t="s">
        <v>852</v>
      </c>
      <c r="I21" t="str">
        <f t="shared" si="0"/>
        <v>SECGA  </v>
      </c>
      <c r="J21">
        <f t="shared" si="1"/>
        <v>42885.720833333333</v>
      </c>
      <c r="K21">
        <f t="shared" si="2"/>
        <v>42741.565972222219</v>
      </c>
      <c r="L21" t="str">
        <f t="shared" si="3"/>
        <v>infos</v>
      </c>
    </row>
    <row r="22" spans="1:12" ht="32.25" thickBot="1" x14ac:dyDescent="0.3">
      <c r="A22" s="25" t="s">
        <v>266</v>
      </c>
      <c r="B22" s="59">
        <v>42741.565972222219</v>
      </c>
      <c r="C22" s="59">
        <v>42741.777083333334</v>
      </c>
      <c r="D22" s="19" t="s">
        <v>24</v>
      </c>
      <c r="E22" s="19" t="s">
        <v>571</v>
      </c>
      <c r="F22" s="17" t="s">
        <v>849</v>
      </c>
      <c r="G22" s="68" t="s">
        <v>863</v>
      </c>
      <c r="H22" s="17" t="s">
        <v>852</v>
      </c>
      <c r="I22" t="str">
        <f t="shared" si="0"/>
        <v>CLC  </v>
      </c>
      <c r="J22">
        <f t="shared" si="1"/>
        <v>42741.565972222219</v>
      </c>
      <c r="K22">
        <f t="shared" si="2"/>
        <v>42741.777083333334</v>
      </c>
      <c r="L22" t="str">
        <f t="shared" si="3"/>
        <v>Para os trâmites licitatórios.</v>
      </c>
    </row>
    <row r="23" spans="1:12" ht="31.5" x14ac:dyDescent="0.25">
      <c r="A23" s="37" t="s">
        <v>678</v>
      </c>
      <c r="B23" s="62">
        <v>42741.777083333334</v>
      </c>
      <c r="C23" s="62">
        <v>42922.65625</v>
      </c>
      <c r="D23" s="37" t="s">
        <v>91</v>
      </c>
      <c r="E23" s="37" t="s">
        <v>679</v>
      </c>
      <c r="F23" s="17" t="s">
        <v>849</v>
      </c>
      <c r="G23" s="68" t="s">
        <v>863</v>
      </c>
      <c r="H23" s="17" t="s">
        <v>852</v>
      </c>
      <c r="I23" t="str">
        <f t="shared" si="0"/>
        <v>SGEC  </v>
      </c>
      <c r="J23">
        <f t="shared" si="1"/>
        <v>42741.777083333334</v>
      </c>
      <c r="K23">
        <f t="shared" si="2"/>
        <v>42922.65625</v>
      </c>
      <c r="L23" t="str">
        <f t="shared" si="3"/>
        <v>Para elaboração da planilha paradigma com os devidos</v>
      </c>
    </row>
    <row r="24" spans="1:12" ht="32.25" thickBot="1" x14ac:dyDescent="0.3">
      <c r="A24" s="38"/>
      <c r="B24" s="38"/>
      <c r="C24" s="38"/>
      <c r="D24" s="38"/>
      <c r="E24" s="39" t="s">
        <v>680</v>
      </c>
      <c r="F24" s="17" t="s">
        <v>849</v>
      </c>
      <c r="G24" s="68" t="s">
        <v>863</v>
      </c>
      <c r="H24" s="17" t="s">
        <v>852</v>
      </c>
      <c r="I24" t="e">
        <f t="shared" si="0"/>
        <v>#VALUE!</v>
      </c>
      <c r="J24">
        <f t="shared" si="1"/>
        <v>0</v>
      </c>
      <c r="K24">
        <f t="shared" si="2"/>
        <v>0</v>
      </c>
      <c r="L24" t="str">
        <f t="shared" si="3"/>
        <v>índices pertinentes a categoria econômica solicitada</v>
      </c>
    </row>
    <row r="25" spans="1:12" ht="31.5" x14ac:dyDescent="0.25">
      <c r="A25" s="25" t="s">
        <v>681</v>
      </c>
      <c r="B25" s="59">
        <v>42922.65625</v>
      </c>
      <c r="C25" s="59">
        <v>42914.722222222219</v>
      </c>
      <c r="D25" s="19" t="s">
        <v>390</v>
      </c>
      <c r="E25" s="19" t="s">
        <v>682</v>
      </c>
      <c r="F25" s="17" t="s">
        <v>849</v>
      </c>
      <c r="G25" s="68" t="s">
        <v>863</v>
      </c>
      <c r="H25" s="17" t="s">
        <v>852</v>
      </c>
      <c r="I25" t="str">
        <f t="shared" si="0"/>
        <v xml:space="preserve"> SAPRE  </v>
      </c>
      <c r="J25">
        <f t="shared" si="1"/>
        <v>42922.65625</v>
      </c>
      <c r="K25">
        <f t="shared" si="2"/>
        <v>42914.722222222219</v>
      </c>
      <c r="L25" t="str">
        <f t="shared" si="3"/>
        <v>Para providências.</v>
      </c>
    </row>
    <row r="26" spans="1:12" ht="31.5" x14ac:dyDescent="0.25">
      <c r="A26" s="24" t="s">
        <v>572</v>
      </c>
      <c r="B26" s="58">
        <v>42914.722222222219</v>
      </c>
      <c r="C26" s="58">
        <v>42833.805555555555</v>
      </c>
      <c r="D26" s="17" t="s">
        <v>428</v>
      </c>
      <c r="E26" s="17" t="s">
        <v>568</v>
      </c>
      <c r="F26" s="17" t="s">
        <v>849</v>
      </c>
      <c r="G26" s="68" t="s">
        <v>863</v>
      </c>
      <c r="H26" s="17" t="s">
        <v>852</v>
      </c>
      <c r="I26" t="str">
        <f t="shared" si="0"/>
        <v xml:space="preserve"> SGEC  </v>
      </c>
      <c r="J26">
        <f t="shared" si="1"/>
        <v>42914.722222222219</v>
      </c>
      <c r="K26">
        <f t="shared" si="2"/>
        <v>42833.805555555555</v>
      </c>
      <c r="L26" t="str">
        <f t="shared" si="3"/>
        <v>Com o projeto alterado</v>
      </c>
    </row>
    <row r="27" spans="1:12" ht="31.5" x14ac:dyDescent="0.25">
      <c r="A27" s="25" t="s">
        <v>431</v>
      </c>
      <c r="B27" s="59">
        <v>42833.805555555555</v>
      </c>
      <c r="C27" s="59">
        <v>42833.807638888888</v>
      </c>
      <c r="D27" s="19" t="s">
        <v>24</v>
      </c>
      <c r="E27" s="19" t="s">
        <v>683</v>
      </c>
      <c r="F27" s="17" t="s">
        <v>849</v>
      </c>
      <c r="G27" s="68" t="s">
        <v>863</v>
      </c>
      <c r="H27" s="17" t="s">
        <v>852</v>
      </c>
      <c r="I27" t="str">
        <f t="shared" si="0"/>
        <v xml:space="preserve"> COC  </v>
      </c>
      <c r="J27">
        <f t="shared" si="1"/>
        <v>42833.805555555555</v>
      </c>
      <c r="K27">
        <f t="shared" si="2"/>
        <v>42833.807638888888</v>
      </c>
      <c r="L27" t="str">
        <f t="shared" si="3"/>
        <v>Com as planilhas.</v>
      </c>
    </row>
    <row r="28" spans="1:12" ht="31.5" x14ac:dyDescent="0.25">
      <c r="A28" s="24" t="s">
        <v>275</v>
      </c>
      <c r="B28" s="58">
        <v>42833.807638888888</v>
      </c>
      <c r="C28" s="58">
        <v>42924.624305555553</v>
      </c>
      <c r="D28" s="17" t="s">
        <v>30</v>
      </c>
      <c r="E28" s="17" t="s">
        <v>85</v>
      </c>
      <c r="F28" s="17" t="s">
        <v>849</v>
      </c>
      <c r="G28" s="68" t="s">
        <v>863</v>
      </c>
      <c r="H28" s="17" t="s">
        <v>852</v>
      </c>
      <c r="I28" t="str">
        <f t="shared" si="0"/>
        <v xml:space="preserve"> SECOFC  </v>
      </c>
      <c r="J28">
        <f t="shared" si="1"/>
        <v>42833.807638888888</v>
      </c>
      <c r="K28">
        <f t="shared" si="2"/>
        <v>42924.624305555553</v>
      </c>
      <c r="L28" t="str">
        <f t="shared" si="3"/>
        <v>Para ciência e encaminhamento.</v>
      </c>
    </row>
    <row r="29" spans="1:12" ht="31.5" x14ac:dyDescent="0.25">
      <c r="A29" s="25" t="s">
        <v>276</v>
      </c>
      <c r="B29" s="59">
        <v>42924.624305555553</v>
      </c>
      <c r="C29" s="59">
        <v>42955.685416666667</v>
      </c>
      <c r="D29" s="19" t="s">
        <v>40</v>
      </c>
      <c r="E29" s="19" t="s">
        <v>684</v>
      </c>
      <c r="F29" s="17" t="s">
        <v>849</v>
      </c>
      <c r="G29" s="68" t="s">
        <v>863</v>
      </c>
      <c r="H29" s="17" t="s">
        <v>852</v>
      </c>
      <c r="I29" t="str">
        <f t="shared" si="0"/>
        <v xml:space="preserve"> CLC  </v>
      </c>
      <c r="J29">
        <f t="shared" si="1"/>
        <v>42924.624305555553</v>
      </c>
      <c r="K29">
        <f t="shared" si="2"/>
        <v>42955.685416666667</v>
      </c>
      <c r="L29" t="str">
        <f t="shared" si="3"/>
        <v>Com as planilhas, para demais providências.</v>
      </c>
    </row>
    <row r="30" spans="1:12" ht="31.5" x14ac:dyDescent="0.25">
      <c r="A30" s="24" t="s">
        <v>277</v>
      </c>
      <c r="B30" s="58">
        <v>42955.685416666667</v>
      </c>
      <c r="C30" s="58">
        <v>42986.693055555559</v>
      </c>
      <c r="D30" s="17" t="s">
        <v>40</v>
      </c>
      <c r="E30" s="17" t="s">
        <v>434</v>
      </c>
      <c r="F30" s="17" t="s">
        <v>849</v>
      </c>
      <c r="G30" s="68" t="s">
        <v>863</v>
      </c>
      <c r="H30" s="17" t="s">
        <v>852</v>
      </c>
      <c r="I30" t="str">
        <f t="shared" si="0"/>
        <v xml:space="preserve"> SC  </v>
      </c>
      <c r="J30">
        <f t="shared" si="1"/>
        <v>42955.685416666667</v>
      </c>
      <c r="K30">
        <f t="shared" si="2"/>
        <v>42986.693055555559</v>
      </c>
      <c r="L30" t="str">
        <f t="shared" si="3"/>
        <v>Para elaborar o Termo de Abertura de Licitação.</v>
      </c>
    </row>
    <row r="31" spans="1:12" ht="31.5" x14ac:dyDescent="0.25">
      <c r="A31" s="25" t="s">
        <v>279</v>
      </c>
      <c r="B31" s="59">
        <v>42986.693055555559</v>
      </c>
      <c r="C31" s="59">
        <v>42986.761805555558</v>
      </c>
      <c r="D31" s="19" t="s">
        <v>24</v>
      </c>
      <c r="E31" s="19" t="s">
        <v>685</v>
      </c>
      <c r="F31" s="17" t="s">
        <v>849</v>
      </c>
      <c r="G31" s="68" t="s">
        <v>863</v>
      </c>
      <c r="H31" s="17" t="s">
        <v>852</v>
      </c>
      <c r="I31" t="str">
        <f t="shared" si="0"/>
        <v xml:space="preserve"> CLC  </v>
      </c>
      <c r="J31">
        <f t="shared" si="1"/>
        <v>42986.693055555559</v>
      </c>
      <c r="K31">
        <f t="shared" si="2"/>
        <v>42986.761805555558</v>
      </c>
      <c r="L31" t="str">
        <f t="shared" si="3"/>
        <v>À PEDIDO.</v>
      </c>
    </row>
    <row r="32" spans="1:12" ht="42" x14ac:dyDescent="0.25">
      <c r="A32" s="24" t="s">
        <v>389</v>
      </c>
      <c r="B32" s="58">
        <v>42986.761805555558</v>
      </c>
      <c r="C32" s="58">
        <v>43016.601388888892</v>
      </c>
      <c r="D32" s="17" t="s">
        <v>24</v>
      </c>
      <c r="E32" s="17" t="s">
        <v>686</v>
      </c>
      <c r="F32" s="17" t="s">
        <v>849</v>
      </c>
      <c r="G32" s="68" t="s">
        <v>863</v>
      </c>
      <c r="H32" s="17" t="s">
        <v>852</v>
      </c>
      <c r="I32" t="str">
        <f t="shared" si="0"/>
        <v xml:space="preserve"> SC  </v>
      </c>
      <c r="J32">
        <f t="shared" si="1"/>
        <v>42986.761805555558</v>
      </c>
      <c r="K32">
        <f t="shared" si="2"/>
        <v>43016.601388888892</v>
      </c>
      <c r="L32" t="str">
        <f t="shared" si="3"/>
        <v>Para pesquisa de mercado quanto aos insumos constantes da planilha de custos.</v>
      </c>
    </row>
    <row r="33" spans="1:12" ht="31.5" x14ac:dyDescent="0.25">
      <c r="A33" s="25" t="s">
        <v>283</v>
      </c>
      <c r="B33" s="59">
        <v>43016.601388888892</v>
      </c>
      <c r="C33" s="59">
        <v>43016.63958333333</v>
      </c>
      <c r="D33" s="19" t="s">
        <v>24</v>
      </c>
      <c r="E33" s="19" t="s">
        <v>391</v>
      </c>
      <c r="F33" s="17" t="s">
        <v>849</v>
      </c>
      <c r="G33" s="68" t="s">
        <v>863</v>
      </c>
      <c r="H33" s="17" t="s">
        <v>852</v>
      </c>
      <c r="I33" t="str">
        <f t="shared" si="0"/>
        <v xml:space="preserve"> CLC  </v>
      </c>
      <c r="J33">
        <f t="shared" si="1"/>
        <v>43016.601388888892</v>
      </c>
      <c r="K33">
        <f t="shared" si="2"/>
        <v>43016.63958333333</v>
      </c>
      <c r="L33" t="str">
        <f t="shared" si="3"/>
        <v>Senhora Coordenadora:</v>
      </c>
    </row>
    <row r="34" spans="1:12" ht="31.5" x14ac:dyDescent="0.25">
      <c r="A34" s="24" t="s">
        <v>687</v>
      </c>
      <c r="B34" s="58">
        <v>43016.63958333333</v>
      </c>
      <c r="C34" s="58">
        <v>43016.650694444441</v>
      </c>
      <c r="D34" s="17" t="s">
        <v>24</v>
      </c>
      <c r="E34" s="17" t="s">
        <v>94</v>
      </c>
      <c r="F34" s="17" t="s">
        <v>849</v>
      </c>
      <c r="G34" s="68" t="s">
        <v>863</v>
      </c>
      <c r="H34" s="17" t="s">
        <v>852</v>
      </c>
      <c r="I34" t="str">
        <f t="shared" si="0"/>
        <v xml:space="preserve"> SPO  </v>
      </c>
      <c r="J34">
        <f t="shared" si="1"/>
        <v>43016.63958333333</v>
      </c>
      <c r="K34">
        <f t="shared" si="2"/>
        <v>43016.650694444441</v>
      </c>
      <c r="L34" t="str">
        <f t="shared" si="3"/>
        <v>Para informar disponibilidade orçamentária.</v>
      </c>
    </row>
    <row r="35" spans="1:12" ht="31.5" x14ac:dyDescent="0.25">
      <c r="A35" s="25" t="s">
        <v>288</v>
      </c>
      <c r="B35" s="59">
        <v>43016.650694444441</v>
      </c>
      <c r="C35" s="59">
        <v>43016.762499999997</v>
      </c>
      <c r="D35" s="19" t="s">
        <v>24</v>
      </c>
      <c r="E35" s="19" t="s">
        <v>688</v>
      </c>
      <c r="F35" s="17" t="s">
        <v>849</v>
      </c>
      <c r="G35" s="68" t="s">
        <v>863</v>
      </c>
      <c r="H35" s="17" t="s">
        <v>852</v>
      </c>
      <c r="I35" t="str">
        <f t="shared" si="0"/>
        <v xml:space="preserve"> SAPRE  </v>
      </c>
      <c r="J35">
        <f t="shared" si="1"/>
        <v>43016.650694444441</v>
      </c>
      <c r="K35">
        <f t="shared" si="2"/>
        <v>43016.762499999997</v>
      </c>
      <c r="L35" t="str">
        <f t="shared" si="3"/>
        <v>Para anexar pedido no sistema Siofi. Após, volte.</v>
      </c>
    </row>
    <row r="36" spans="1:12" ht="31.5" x14ac:dyDescent="0.25">
      <c r="A36" s="24" t="s">
        <v>689</v>
      </c>
      <c r="B36" s="58">
        <v>43016.762499999997</v>
      </c>
      <c r="C36" s="58">
        <v>43016.797222222223</v>
      </c>
      <c r="D36" s="17" t="s">
        <v>24</v>
      </c>
      <c r="E36" s="17" t="s">
        <v>586</v>
      </c>
      <c r="F36" s="17" t="s">
        <v>849</v>
      </c>
      <c r="G36" s="68" t="s">
        <v>863</v>
      </c>
      <c r="H36" s="17" t="s">
        <v>852</v>
      </c>
      <c r="I36" t="str">
        <f t="shared" si="0"/>
        <v xml:space="preserve"> SPO  </v>
      </c>
      <c r="J36">
        <f t="shared" si="1"/>
        <v>43016.762499999997</v>
      </c>
      <c r="K36">
        <f t="shared" si="2"/>
        <v>43016.797222222223</v>
      </c>
      <c r="L36" t="str">
        <f t="shared" si="3"/>
        <v>Para informar</v>
      </c>
    </row>
    <row r="37" spans="1:12" ht="31.5" x14ac:dyDescent="0.25">
      <c r="A37" s="25" t="s">
        <v>690</v>
      </c>
      <c r="B37" s="59">
        <v>43016.797222222223</v>
      </c>
      <c r="C37" s="59">
        <v>42961.645138888889</v>
      </c>
      <c r="D37" s="19" t="s">
        <v>105</v>
      </c>
      <c r="E37" s="19" t="s">
        <v>308</v>
      </c>
      <c r="F37" s="17" t="s">
        <v>849</v>
      </c>
      <c r="G37" s="68" t="s">
        <v>863</v>
      </c>
      <c r="H37" s="17" t="s">
        <v>852</v>
      </c>
      <c r="I37" t="str">
        <f t="shared" si="0"/>
        <v xml:space="preserve"> COC  </v>
      </c>
      <c r="J37">
        <f t="shared" si="1"/>
        <v>43016.797222222223</v>
      </c>
      <c r="K37">
        <f t="shared" si="2"/>
        <v>42961.645138888889</v>
      </c>
      <c r="L37" t="str">
        <f t="shared" si="3"/>
        <v>Com o pré-empenho.</v>
      </c>
    </row>
    <row r="38" spans="1:12" ht="31.5" x14ac:dyDescent="0.25">
      <c r="A38" s="24" t="s">
        <v>691</v>
      </c>
      <c r="B38" s="58">
        <v>42961.645138888889</v>
      </c>
      <c r="C38" s="58">
        <v>42961.731249999997</v>
      </c>
      <c r="D38" s="17" t="s">
        <v>24</v>
      </c>
      <c r="E38" s="17" t="s">
        <v>85</v>
      </c>
      <c r="F38" s="17" t="s">
        <v>849</v>
      </c>
      <c r="G38" s="68" t="s">
        <v>863</v>
      </c>
      <c r="H38" s="17" t="s">
        <v>852</v>
      </c>
      <c r="I38" t="str">
        <f t="shared" si="0"/>
        <v xml:space="preserve"> SECOFC  </v>
      </c>
      <c r="J38">
        <f t="shared" si="1"/>
        <v>42961.645138888889</v>
      </c>
      <c r="K38">
        <f t="shared" si="2"/>
        <v>42961.731249999997</v>
      </c>
      <c r="L38" t="str">
        <f t="shared" si="3"/>
        <v>Para ciência e encaminhamento.</v>
      </c>
    </row>
    <row r="39" spans="1:12" ht="42" x14ac:dyDescent="0.25">
      <c r="A39" s="25" t="s">
        <v>170</v>
      </c>
      <c r="B39" s="59">
        <v>42961.731249999997</v>
      </c>
      <c r="C39" s="59">
        <v>42961.750694444447</v>
      </c>
      <c r="D39" s="19" t="s">
        <v>24</v>
      </c>
      <c r="E39" s="19" t="s">
        <v>120</v>
      </c>
      <c r="F39" s="17" t="s">
        <v>849</v>
      </c>
      <c r="G39" s="68" t="s">
        <v>863</v>
      </c>
      <c r="H39" s="17" t="s">
        <v>852</v>
      </c>
      <c r="I39" t="str">
        <f t="shared" si="0"/>
        <v xml:space="preserve"> CLC  </v>
      </c>
      <c r="J39">
        <f t="shared" si="1"/>
        <v>42961.731249999997</v>
      </c>
      <c r="K39">
        <f t="shared" si="2"/>
        <v>42961.750694444447</v>
      </c>
      <c r="L39" t="str">
        <f t="shared" si="3"/>
        <v>Com informação de disponibilidade orçamentária, para demais providências.</v>
      </c>
    </row>
    <row r="40" spans="1:12" ht="31.5" x14ac:dyDescent="0.25">
      <c r="A40" s="24" t="s">
        <v>692</v>
      </c>
      <c r="B40" s="58">
        <v>42961.750694444447</v>
      </c>
      <c r="C40" s="58">
        <v>42965.511805555558</v>
      </c>
      <c r="D40" s="17" t="s">
        <v>105</v>
      </c>
      <c r="E40" s="17" t="s">
        <v>101</v>
      </c>
      <c r="F40" s="17" t="s">
        <v>849</v>
      </c>
      <c r="G40" s="68" t="s">
        <v>863</v>
      </c>
      <c r="H40" s="17" t="s">
        <v>852</v>
      </c>
      <c r="I40" t="str">
        <f t="shared" si="0"/>
        <v xml:space="preserve"> SC  </v>
      </c>
      <c r="J40">
        <f t="shared" si="1"/>
        <v>42961.750694444447</v>
      </c>
      <c r="K40">
        <f t="shared" si="2"/>
        <v>42965.511805555558</v>
      </c>
      <c r="L40" t="str">
        <f t="shared" si="3"/>
        <v>Para elaborar Termo de Abertura de Licitação.</v>
      </c>
    </row>
    <row r="41" spans="1:12" ht="31.5" x14ac:dyDescent="0.25">
      <c r="A41" s="25" t="s">
        <v>693</v>
      </c>
      <c r="B41" s="59">
        <v>42965.511805555558</v>
      </c>
      <c r="C41" s="59">
        <v>42965.911805555559</v>
      </c>
      <c r="D41" s="19" t="s">
        <v>24</v>
      </c>
      <c r="E41" s="19" t="s">
        <v>391</v>
      </c>
      <c r="F41" s="17" t="s">
        <v>849</v>
      </c>
      <c r="G41" s="68" t="s">
        <v>863</v>
      </c>
      <c r="H41" s="17" t="s">
        <v>852</v>
      </c>
      <c r="I41" t="str">
        <f t="shared" si="0"/>
        <v xml:space="preserve"> CLC  </v>
      </c>
      <c r="J41">
        <f t="shared" si="1"/>
        <v>42965.511805555558</v>
      </c>
      <c r="K41">
        <f t="shared" si="2"/>
        <v>42965.911805555559</v>
      </c>
      <c r="L41" t="str">
        <f t="shared" si="3"/>
        <v>Senhora Coordenadora:</v>
      </c>
    </row>
    <row r="42" spans="1:12" ht="31.5" x14ac:dyDescent="0.25">
      <c r="A42" s="24" t="s">
        <v>694</v>
      </c>
      <c r="B42" s="58">
        <v>42965.911805555559</v>
      </c>
      <c r="C42" s="58">
        <v>42968.615972222222</v>
      </c>
      <c r="D42" s="17" t="s">
        <v>30</v>
      </c>
      <c r="E42" s="17" t="s">
        <v>695</v>
      </c>
      <c r="F42" s="17" t="s">
        <v>849</v>
      </c>
      <c r="G42" s="68" t="s">
        <v>863</v>
      </c>
      <c r="H42" s="17" t="s">
        <v>852</v>
      </c>
      <c r="I42" t="str">
        <f t="shared" si="0"/>
        <v xml:space="preserve"> SECGA  </v>
      </c>
      <c r="J42">
        <f t="shared" si="1"/>
        <v>42965.911805555559</v>
      </c>
      <c r="K42">
        <f t="shared" si="2"/>
        <v>42968.615972222222</v>
      </c>
      <c r="L42" t="str">
        <f t="shared" si="3"/>
        <v>Para autorizar o Termo de Abertura de Licitação nº 85/2017.</v>
      </c>
    </row>
    <row r="43" spans="1:12" ht="31.5" x14ac:dyDescent="0.25">
      <c r="A43" s="25" t="s">
        <v>696</v>
      </c>
      <c r="B43" s="59">
        <v>42968.615972222222</v>
      </c>
      <c r="C43" s="59">
        <v>42970.704861111109</v>
      </c>
      <c r="D43" s="19" t="s">
        <v>30</v>
      </c>
      <c r="E43" s="19" t="s">
        <v>284</v>
      </c>
      <c r="F43" s="17" t="s">
        <v>849</v>
      </c>
      <c r="G43" s="68" t="s">
        <v>863</v>
      </c>
      <c r="H43" s="17" t="s">
        <v>852</v>
      </c>
      <c r="I43" t="str">
        <f t="shared" si="0"/>
        <v xml:space="preserve"> CLC  </v>
      </c>
      <c r="J43">
        <f t="shared" si="1"/>
        <v>42968.615972222222</v>
      </c>
      <c r="K43">
        <f t="shared" si="2"/>
        <v>42970.704861111109</v>
      </c>
      <c r="L43" t="str">
        <f t="shared" si="3"/>
        <v>Para seguimento.</v>
      </c>
    </row>
    <row r="44" spans="1:12" ht="31.5" x14ac:dyDescent="0.25">
      <c r="A44" s="24" t="s">
        <v>222</v>
      </c>
      <c r="B44" s="58">
        <v>42970.704861111109</v>
      </c>
      <c r="C44" s="58">
        <v>42975.654166666667</v>
      </c>
      <c r="D44" s="17" t="s">
        <v>34</v>
      </c>
      <c r="E44" s="17" t="s">
        <v>641</v>
      </c>
      <c r="F44" s="17" t="s">
        <v>849</v>
      </c>
      <c r="G44" s="68" t="s">
        <v>863</v>
      </c>
      <c r="H44" s="17" t="s">
        <v>852</v>
      </c>
      <c r="I44" t="str">
        <f t="shared" si="0"/>
        <v xml:space="preserve"> SLIC  </v>
      </c>
      <c r="J44">
        <f t="shared" si="1"/>
        <v>42970.704861111109</v>
      </c>
      <c r="K44">
        <f t="shared" si="2"/>
        <v>42975.654166666667</v>
      </c>
      <c r="L44" t="str">
        <f t="shared" si="3"/>
        <v>Para elaborar a minuta do edital.</v>
      </c>
    </row>
    <row r="45" spans="1:12" ht="31.5" x14ac:dyDescent="0.25">
      <c r="A45" s="25" t="s">
        <v>697</v>
      </c>
      <c r="B45" s="59">
        <v>42975.654166666667</v>
      </c>
      <c r="C45" s="59">
        <v>42975.661805555559</v>
      </c>
      <c r="D45" s="19" t="s">
        <v>24</v>
      </c>
      <c r="E45" s="19" t="s">
        <v>698</v>
      </c>
      <c r="F45" s="17" t="s">
        <v>849</v>
      </c>
      <c r="G45" s="68" t="s">
        <v>863</v>
      </c>
      <c r="H45" s="17" t="s">
        <v>852</v>
      </c>
      <c r="I45" t="str">
        <f t="shared" si="0"/>
        <v xml:space="preserve"> SGEC  </v>
      </c>
      <c r="J45">
        <f t="shared" si="1"/>
        <v>42975.654166666667</v>
      </c>
      <c r="K45">
        <f t="shared" si="2"/>
        <v>42975.661805555559</v>
      </c>
      <c r="L45" t="str">
        <f t="shared" si="3"/>
        <v>À pedido, para adequações à planilha.</v>
      </c>
    </row>
    <row r="46" spans="1:12" ht="31.5" x14ac:dyDescent="0.25">
      <c r="A46" s="24" t="s">
        <v>224</v>
      </c>
      <c r="B46" s="58">
        <v>42975.661805555559</v>
      </c>
      <c r="C46" s="58">
        <v>42975.754861111112</v>
      </c>
      <c r="D46" s="17" t="s">
        <v>24</v>
      </c>
      <c r="E46" s="17" t="s">
        <v>699</v>
      </c>
      <c r="F46" s="17" t="s">
        <v>849</v>
      </c>
      <c r="G46" s="68" t="s">
        <v>863</v>
      </c>
      <c r="H46" s="17" t="s">
        <v>852</v>
      </c>
      <c r="I46" t="str">
        <f t="shared" si="0"/>
        <v xml:space="preserve"> SLIC  </v>
      </c>
      <c r="J46">
        <f t="shared" si="1"/>
        <v>42975.661805555559</v>
      </c>
      <c r="K46">
        <f t="shared" si="2"/>
        <v>42975.754861111112</v>
      </c>
      <c r="L46" t="str">
        <f t="shared" si="3"/>
        <v>Em devolução.</v>
      </c>
    </row>
    <row r="47" spans="1:12" ht="31.5" x14ac:dyDescent="0.25">
      <c r="A47" s="25" t="s">
        <v>700</v>
      </c>
      <c r="B47" s="59">
        <v>42975.754861111112</v>
      </c>
      <c r="C47" s="59">
        <v>42977.74722222222</v>
      </c>
      <c r="D47" s="19" t="s">
        <v>40</v>
      </c>
      <c r="E47" s="19" t="s">
        <v>701</v>
      </c>
      <c r="F47" s="17" t="s">
        <v>849</v>
      </c>
      <c r="G47" s="68" t="s">
        <v>863</v>
      </c>
      <c r="H47" s="17" t="s">
        <v>852</v>
      </c>
      <c r="I47" t="str">
        <f t="shared" si="0"/>
        <v xml:space="preserve"> SCON  </v>
      </c>
      <c r="J47">
        <f t="shared" si="1"/>
        <v>42975.754861111112</v>
      </c>
      <c r="K47">
        <f t="shared" si="2"/>
        <v>42977.74722222222</v>
      </c>
      <c r="L47" t="str">
        <f t="shared" si="3"/>
        <v>Para elaboração da minuta contratual.</v>
      </c>
    </row>
    <row r="48" spans="1:12" ht="31.5" x14ac:dyDescent="0.25">
      <c r="A48" s="24" t="s">
        <v>702</v>
      </c>
      <c r="B48" s="58">
        <v>42977.74722222222</v>
      </c>
      <c r="C48" s="58">
        <v>42978.779861111114</v>
      </c>
      <c r="D48" s="17" t="s">
        <v>40</v>
      </c>
      <c r="E48" s="17" t="s">
        <v>703</v>
      </c>
      <c r="F48" s="17" t="s">
        <v>849</v>
      </c>
      <c r="G48" s="68" t="s">
        <v>863</v>
      </c>
      <c r="H48" s="17" t="s">
        <v>852</v>
      </c>
      <c r="I48" t="str">
        <f t="shared" si="0"/>
        <v xml:space="preserve"> SLIC  </v>
      </c>
      <c r="J48">
        <f t="shared" si="1"/>
        <v>42977.74722222222</v>
      </c>
      <c r="K48">
        <f t="shared" si="2"/>
        <v>42978.779861111114</v>
      </c>
      <c r="L48" t="str">
        <f t="shared" si="3"/>
        <v>Elaborada minuta do contrato</v>
      </c>
    </row>
    <row r="49" spans="1:12" ht="31.5" x14ac:dyDescent="0.25">
      <c r="A49" s="25" t="s">
        <v>595</v>
      </c>
      <c r="B49" s="59">
        <v>42978.779861111114</v>
      </c>
      <c r="C49" s="59">
        <v>42864.727083333331</v>
      </c>
      <c r="D49" s="19" t="s">
        <v>34</v>
      </c>
      <c r="E49" s="19" t="s">
        <v>167</v>
      </c>
      <c r="F49" s="17" t="s">
        <v>849</v>
      </c>
      <c r="G49" s="68" t="s">
        <v>863</v>
      </c>
      <c r="H49" s="17" t="s">
        <v>852</v>
      </c>
      <c r="I49" t="str">
        <f t="shared" si="0"/>
        <v xml:space="preserve"> CLC  </v>
      </c>
      <c r="J49">
        <f t="shared" si="1"/>
        <v>42978.779861111114</v>
      </c>
      <c r="K49">
        <f t="shared" si="2"/>
        <v>42864.727083333331</v>
      </c>
      <c r="L49" t="str">
        <f t="shared" si="3"/>
        <v>Para análise e encaminhamento.</v>
      </c>
    </row>
    <row r="50" spans="1:12" ht="31.5" x14ac:dyDescent="0.25">
      <c r="A50" s="24" t="s">
        <v>704</v>
      </c>
      <c r="B50" s="58">
        <v>42864.727083333331</v>
      </c>
      <c r="C50" s="58">
        <v>43078.558333333334</v>
      </c>
      <c r="D50" s="17" t="s">
        <v>171</v>
      </c>
      <c r="E50" s="17" t="s">
        <v>705</v>
      </c>
      <c r="F50" s="17" t="s">
        <v>849</v>
      </c>
      <c r="G50" s="68" t="s">
        <v>863</v>
      </c>
      <c r="H50" s="17" t="s">
        <v>852</v>
      </c>
      <c r="I50" t="str">
        <f t="shared" si="0"/>
        <v xml:space="preserve"> SGEC  </v>
      </c>
      <c r="J50">
        <f t="shared" si="1"/>
        <v>42864.727083333331</v>
      </c>
      <c r="K50">
        <f t="shared" si="2"/>
        <v>43078.558333333334</v>
      </c>
      <c r="L50" t="str">
        <f t="shared" si="3"/>
        <v>Para readequar a planilha.</v>
      </c>
    </row>
    <row r="51" spans="1:12" ht="31.5" x14ac:dyDescent="0.25">
      <c r="A51" s="25" t="s">
        <v>645</v>
      </c>
      <c r="B51" s="59">
        <v>43078.558333333334</v>
      </c>
      <c r="C51" s="59">
        <v>43078.563888888886</v>
      </c>
      <c r="D51" s="19" t="s">
        <v>24</v>
      </c>
      <c r="E51" s="19" t="s">
        <v>706</v>
      </c>
      <c r="F51" s="17" t="s">
        <v>849</v>
      </c>
      <c r="G51" s="68" t="s">
        <v>863</v>
      </c>
      <c r="H51" s="17" t="s">
        <v>852</v>
      </c>
      <c r="I51" t="str">
        <f t="shared" si="0"/>
        <v xml:space="preserve"> CLC  </v>
      </c>
      <c r="J51">
        <f t="shared" si="1"/>
        <v>43078.558333333334</v>
      </c>
      <c r="K51">
        <f t="shared" si="2"/>
        <v>43078.563888888886</v>
      </c>
      <c r="L51" t="str">
        <f t="shared" si="3"/>
        <v>Com as adequações.</v>
      </c>
    </row>
    <row r="52" spans="1:12" ht="42" x14ac:dyDescent="0.25">
      <c r="A52" s="24" t="s">
        <v>599</v>
      </c>
      <c r="B52" s="58">
        <v>43078.563888888886</v>
      </c>
      <c r="C52" s="58">
        <v>42991.823611111111</v>
      </c>
      <c r="D52" s="17" t="s">
        <v>40</v>
      </c>
      <c r="E52" s="17" t="s">
        <v>707</v>
      </c>
      <c r="F52" s="17" t="s">
        <v>849</v>
      </c>
      <c r="G52" s="68" t="s">
        <v>863</v>
      </c>
      <c r="H52" s="17" t="s">
        <v>852</v>
      </c>
      <c r="I52" t="str">
        <f t="shared" si="0"/>
        <v xml:space="preserve"> SLIC  </v>
      </c>
      <c r="J52">
        <f t="shared" si="1"/>
        <v>43078.563888888886</v>
      </c>
      <c r="K52">
        <f t="shared" si="2"/>
        <v>42991.823611111111</v>
      </c>
      <c r="L52" t="str">
        <f t="shared" si="3"/>
        <v>Para revisar a minuta do edital de licitação, após readequação da planilha pela SGEC.</v>
      </c>
    </row>
    <row r="53" spans="1:12" ht="31.5" x14ac:dyDescent="0.25">
      <c r="A53" s="25" t="s">
        <v>648</v>
      </c>
      <c r="B53" s="59">
        <v>42991.823611111111</v>
      </c>
      <c r="C53" s="59">
        <v>42992.594444444447</v>
      </c>
      <c r="D53" s="19" t="s">
        <v>24</v>
      </c>
      <c r="E53" s="19" t="s">
        <v>708</v>
      </c>
      <c r="F53" s="17" t="s">
        <v>849</v>
      </c>
      <c r="G53" s="68" t="s">
        <v>863</v>
      </c>
      <c r="H53" s="17" t="s">
        <v>852</v>
      </c>
      <c r="I53" t="str">
        <f t="shared" si="0"/>
        <v xml:space="preserve"> SCON  </v>
      </c>
      <c r="J53">
        <f t="shared" si="1"/>
        <v>42991.823611111111</v>
      </c>
      <c r="K53">
        <f t="shared" si="2"/>
        <v>42992.594444444447</v>
      </c>
      <c r="L53" t="str">
        <f t="shared" si="3"/>
        <v>Para adequar a minuta do contrato (Anexo IX).</v>
      </c>
    </row>
    <row r="54" spans="1:12" ht="52.5" x14ac:dyDescent="0.25">
      <c r="A54" s="24" t="s">
        <v>601</v>
      </c>
      <c r="B54" s="58">
        <v>42992.594444444447</v>
      </c>
      <c r="C54" s="58">
        <v>42992.673611111109</v>
      </c>
      <c r="D54" s="17" t="s">
        <v>24</v>
      </c>
      <c r="E54" s="17" t="s">
        <v>709</v>
      </c>
      <c r="F54" s="17" t="s">
        <v>849</v>
      </c>
      <c r="G54" s="68" t="s">
        <v>863</v>
      </c>
      <c r="H54" s="17" t="s">
        <v>852</v>
      </c>
      <c r="I54" t="str">
        <f t="shared" si="0"/>
        <v xml:space="preserve"> SLIC  </v>
      </c>
      <c r="J54">
        <f t="shared" si="1"/>
        <v>42992.594444444447</v>
      </c>
      <c r="K54">
        <f t="shared" si="2"/>
        <v>42992.673611111109</v>
      </c>
      <c r="L54" t="str">
        <f t="shared" si="3"/>
        <v>Segue minuta do contrato com as adequações da metragem conforme o edital.</v>
      </c>
    </row>
    <row r="55" spans="1:12" ht="31.5" x14ac:dyDescent="0.25">
      <c r="A55" s="25" t="s">
        <v>321</v>
      </c>
      <c r="B55" s="59">
        <v>42992.673611111109</v>
      </c>
      <c r="C55" s="59">
        <v>42996.570833333331</v>
      </c>
      <c r="D55" s="19" t="s">
        <v>105</v>
      </c>
      <c r="E55" s="19" t="s">
        <v>172</v>
      </c>
      <c r="F55" s="17" t="s">
        <v>849</v>
      </c>
      <c r="G55" s="68" t="s">
        <v>863</v>
      </c>
      <c r="H55" s="17" t="s">
        <v>852</v>
      </c>
      <c r="I55" t="str">
        <f t="shared" si="0"/>
        <v xml:space="preserve"> CLC  </v>
      </c>
      <c r="J55">
        <f t="shared" si="1"/>
        <v>42992.673611111109</v>
      </c>
      <c r="K55">
        <f t="shared" si="2"/>
        <v>42996.570833333331</v>
      </c>
      <c r="L55" t="str">
        <f t="shared" si="3"/>
        <v>Para análise da minuta do edital e seus anexos.</v>
      </c>
    </row>
    <row r="56" spans="1:12" ht="31.5" x14ac:dyDescent="0.25">
      <c r="A56" s="24" t="s">
        <v>603</v>
      </c>
      <c r="B56" s="58">
        <v>42996.570833333331</v>
      </c>
      <c r="C56" s="58">
        <v>42996.760416666664</v>
      </c>
      <c r="D56" s="17" t="s">
        <v>24</v>
      </c>
      <c r="E56" s="17" t="s">
        <v>142</v>
      </c>
      <c r="F56" s="17" t="s">
        <v>849</v>
      </c>
      <c r="G56" s="68" t="s">
        <v>863</v>
      </c>
      <c r="H56" s="17" t="s">
        <v>852</v>
      </c>
      <c r="I56" t="str">
        <f t="shared" si="0"/>
        <v xml:space="preserve"> SECGA  </v>
      </c>
      <c r="J56">
        <f t="shared" si="1"/>
        <v>42996.570833333331</v>
      </c>
      <c r="K56">
        <f t="shared" si="2"/>
        <v>42996.760416666664</v>
      </c>
      <c r="L56" t="str">
        <f t="shared" si="3"/>
        <v>Submetemos à apreciação superior.</v>
      </c>
    </row>
    <row r="57" spans="1:12" ht="31.5" x14ac:dyDescent="0.25">
      <c r="A57" s="25" t="s">
        <v>604</v>
      </c>
      <c r="B57" s="59">
        <v>42996.760416666664</v>
      </c>
      <c r="C57" s="59">
        <v>42996.810416666667</v>
      </c>
      <c r="D57" s="19" t="s">
        <v>24</v>
      </c>
      <c r="E57" s="19" t="s">
        <v>28</v>
      </c>
      <c r="F57" s="17" t="s">
        <v>849</v>
      </c>
      <c r="G57" s="68" t="s">
        <v>863</v>
      </c>
      <c r="H57" s="17" t="s">
        <v>852</v>
      </c>
      <c r="I57" t="str">
        <f t="shared" si="0"/>
        <v xml:space="preserve"> CPL  </v>
      </c>
      <c r="J57">
        <f t="shared" si="1"/>
        <v>42996.760416666664</v>
      </c>
      <c r="K57">
        <f t="shared" si="2"/>
        <v>42996.810416666667</v>
      </c>
      <c r="L57" t="str">
        <f t="shared" si="3"/>
        <v>Para análise.</v>
      </c>
    </row>
    <row r="58" spans="1:12" ht="31.5" x14ac:dyDescent="0.25">
      <c r="A58" s="24" t="s">
        <v>605</v>
      </c>
      <c r="B58" s="58">
        <v>42996.810416666667</v>
      </c>
      <c r="C58" s="58">
        <v>42998.587500000001</v>
      </c>
      <c r="D58" s="17" t="s">
        <v>40</v>
      </c>
      <c r="E58" s="17" t="s">
        <v>174</v>
      </c>
      <c r="F58" s="17" t="s">
        <v>849</v>
      </c>
      <c r="G58" s="68" t="s">
        <v>863</v>
      </c>
      <c r="H58" s="17" t="s">
        <v>852</v>
      </c>
      <c r="I58" t="str">
        <f t="shared" si="0"/>
        <v xml:space="preserve"> ASSDG  </v>
      </c>
      <c r="J58">
        <f t="shared" si="1"/>
        <v>42996.810416666667</v>
      </c>
      <c r="K58">
        <f t="shared" si="2"/>
        <v>42998.587500000001</v>
      </c>
      <c r="L58" t="str">
        <f t="shared" si="3"/>
        <v>Para análise e aprovação.</v>
      </c>
    </row>
    <row r="59" spans="1:12" ht="31.5" x14ac:dyDescent="0.25">
      <c r="A59" s="25" t="s">
        <v>245</v>
      </c>
      <c r="B59" s="59">
        <v>42998.587500000001</v>
      </c>
      <c r="C59" s="59">
        <v>42999.463194444441</v>
      </c>
      <c r="D59" s="19" t="s">
        <v>24</v>
      </c>
      <c r="E59" s="19" t="s">
        <v>161</v>
      </c>
      <c r="F59" s="17" t="s">
        <v>849</v>
      </c>
      <c r="G59" s="68" t="s">
        <v>863</v>
      </c>
      <c r="H59" s="17" t="s">
        <v>852</v>
      </c>
      <c r="I59" t="str">
        <f t="shared" si="0"/>
        <v xml:space="preserve"> DG  </v>
      </c>
      <c r="J59">
        <f t="shared" si="1"/>
        <v>42998.587500000001</v>
      </c>
      <c r="K59">
        <f t="shared" si="2"/>
        <v>42999.463194444441</v>
      </c>
      <c r="L59" t="str">
        <f t="shared" si="3"/>
        <v>Para apreciação.</v>
      </c>
    </row>
    <row r="60" spans="1:12" ht="31.5" x14ac:dyDescent="0.25">
      <c r="A60" s="24" t="s">
        <v>331</v>
      </c>
      <c r="B60" s="58">
        <v>42999.463194444441</v>
      </c>
      <c r="C60" s="58">
        <v>43000.693055555559</v>
      </c>
      <c r="D60" s="17" t="s">
        <v>40</v>
      </c>
      <c r="E60" s="17" t="s">
        <v>175</v>
      </c>
      <c r="F60" s="17" t="s">
        <v>849</v>
      </c>
      <c r="G60" s="68" t="s">
        <v>863</v>
      </c>
      <c r="H60" s="17" t="s">
        <v>852</v>
      </c>
      <c r="I60" t="str">
        <f t="shared" si="0"/>
        <v xml:space="preserve"> SLIC  </v>
      </c>
      <c r="J60">
        <f t="shared" si="1"/>
        <v>42999.463194444441</v>
      </c>
      <c r="K60">
        <f t="shared" si="2"/>
        <v>43000.693055555559</v>
      </c>
      <c r="L60" t="str">
        <f t="shared" si="3"/>
        <v>À Seção de Licitações.</v>
      </c>
    </row>
    <row r="61" spans="1:12" ht="31.5" x14ac:dyDescent="0.25">
      <c r="A61" s="25" t="s">
        <v>607</v>
      </c>
      <c r="B61" s="59">
        <v>43000.693055555559</v>
      </c>
      <c r="C61" s="59">
        <v>43000.697916666664</v>
      </c>
      <c r="D61" s="19" t="s">
        <v>24</v>
      </c>
      <c r="E61" s="19" t="s">
        <v>710</v>
      </c>
      <c r="F61" s="17" t="s">
        <v>849</v>
      </c>
      <c r="G61" s="68" t="s">
        <v>863</v>
      </c>
      <c r="H61" s="17" t="s">
        <v>852</v>
      </c>
      <c r="I61" t="str">
        <f t="shared" si="0"/>
        <v xml:space="preserve"> CPL  </v>
      </c>
      <c r="J61">
        <f t="shared" si="1"/>
        <v>43000.693055555559</v>
      </c>
      <c r="K61">
        <f t="shared" si="2"/>
        <v>43000.697916666664</v>
      </c>
      <c r="L61" t="str">
        <f t="shared" si="3"/>
        <v>Para assinatura do edital e anexos.</v>
      </c>
    </row>
    <row r="62" spans="1:12" ht="31.5" x14ac:dyDescent="0.25">
      <c r="A62" s="24" t="s">
        <v>608</v>
      </c>
      <c r="B62" s="58">
        <v>43000.697916666664</v>
      </c>
      <c r="C62" s="58">
        <v>43003.785416666666</v>
      </c>
      <c r="D62" s="17" t="s">
        <v>105</v>
      </c>
      <c r="E62" s="17" t="s">
        <v>154</v>
      </c>
      <c r="F62" s="17" t="s">
        <v>849</v>
      </c>
      <c r="G62" s="68" t="s">
        <v>863</v>
      </c>
      <c r="H62" s="17" t="s">
        <v>852</v>
      </c>
      <c r="I62" t="str">
        <f t="shared" si="0"/>
        <v xml:space="preserve"> SLIC  </v>
      </c>
      <c r="J62">
        <f t="shared" si="1"/>
        <v>43000.697916666664</v>
      </c>
      <c r="K62">
        <f t="shared" si="2"/>
        <v>43003.785416666666</v>
      </c>
      <c r="L62" t="str">
        <f t="shared" si="3"/>
        <v>Edital assinado.</v>
      </c>
    </row>
    <row r="63" spans="1:12" ht="31.5" x14ac:dyDescent="0.25">
      <c r="A63" s="25" t="s">
        <v>335</v>
      </c>
      <c r="B63" s="59">
        <v>43003.785416666666</v>
      </c>
      <c r="C63" s="59">
        <v>42835.636111111111</v>
      </c>
      <c r="D63" s="19" t="s">
        <v>230</v>
      </c>
      <c r="E63" s="19" t="s">
        <v>711</v>
      </c>
      <c r="F63" s="17" t="s">
        <v>849</v>
      </c>
      <c r="G63" s="68" t="s">
        <v>863</v>
      </c>
      <c r="H63" s="17" t="s">
        <v>852</v>
      </c>
      <c r="I63" t="str">
        <f t="shared" si="0"/>
        <v xml:space="preserve"> CPL  </v>
      </c>
      <c r="J63">
        <f t="shared" si="1"/>
        <v>43003.785416666666</v>
      </c>
      <c r="K63">
        <f t="shared" si="2"/>
        <v>42835.636111111111</v>
      </c>
      <c r="L63" t="str">
        <f t="shared" si="3"/>
        <v>Para os procedimentos relativos a fase externa do certame.</v>
      </c>
    </row>
    <row r="64" spans="1:12" ht="31.5" x14ac:dyDescent="0.25">
      <c r="A64" s="24" t="s">
        <v>336</v>
      </c>
      <c r="B64" s="58">
        <v>42835.636111111111</v>
      </c>
      <c r="C64" s="58">
        <v>42835.76458333333</v>
      </c>
      <c r="D64" s="17" t="s">
        <v>24</v>
      </c>
      <c r="E64" s="17" t="s">
        <v>712</v>
      </c>
      <c r="F64" s="17" t="s">
        <v>849</v>
      </c>
      <c r="G64" s="68" t="s">
        <v>863</v>
      </c>
      <c r="H64" s="17" t="s">
        <v>852</v>
      </c>
      <c r="I64" t="str">
        <f t="shared" si="0"/>
        <v xml:space="preserve"> ASSDG  </v>
      </c>
      <c r="J64">
        <f t="shared" si="1"/>
        <v>42835.636111111111</v>
      </c>
      <c r="K64">
        <f t="shared" si="2"/>
        <v>42835.76458333333</v>
      </c>
      <c r="L64" t="str">
        <f t="shared" si="3"/>
        <v>Para análise, e se de acordo, ratificação.</v>
      </c>
    </row>
    <row r="65" spans="1:12" ht="31.5" x14ac:dyDescent="0.25">
      <c r="A65" s="25" t="s">
        <v>337</v>
      </c>
      <c r="B65" s="59">
        <v>42835.76458333333</v>
      </c>
      <c r="C65" s="59">
        <v>42835.791666666664</v>
      </c>
      <c r="D65" s="19" t="s">
        <v>24</v>
      </c>
      <c r="E65" s="19" t="s">
        <v>161</v>
      </c>
      <c r="F65" s="17" t="s">
        <v>849</v>
      </c>
      <c r="G65" s="68" t="s">
        <v>863</v>
      </c>
      <c r="H65" s="17" t="s">
        <v>852</v>
      </c>
      <c r="I65" t="str">
        <f t="shared" si="0"/>
        <v xml:space="preserve"> DG  </v>
      </c>
      <c r="J65">
        <f t="shared" si="1"/>
        <v>42835.76458333333</v>
      </c>
      <c r="K65">
        <f t="shared" si="2"/>
        <v>42835.791666666664</v>
      </c>
      <c r="L65" t="str">
        <f t="shared" si="3"/>
        <v>Para apreciação.</v>
      </c>
    </row>
    <row r="66" spans="1:12" ht="31.5" x14ac:dyDescent="0.25">
      <c r="A66" s="24" t="s">
        <v>610</v>
      </c>
      <c r="B66" s="58">
        <v>42835.791666666664</v>
      </c>
      <c r="C66" s="58">
        <v>43026.795138888891</v>
      </c>
      <c r="D66" s="17" t="s">
        <v>289</v>
      </c>
      <c r="E66" s="17" t="s">
        <v>713</v>
      </c>
      <c r="F66" s="17" t="s">
        <v>849</v>
      </c>
      <c r="G66" s="68" t="s">
        <v>863</v>
      </c>
      <c r="H66" s="17" t="s">
        <v>852</v>
      </c>
      <c r="I66" t="str">
        <f t="shared" si="0"/>
        <v xml:space="preserve"> CPL  </v>
      </c>
      <c r="J66">
        <f t="shared" si="1"/>
        <v>42835.791666666664</v>
      </c>
      <c r="K66">
        <f t="shared" si="2"/>
        <v>43026.795138888891</v>
      </c>
      <c r="L66" t="str">
        <f t="shared" si="3"/>
        <v>para dar continuidade.</v>
      </c>
    </row>
    <row r="67" spans="1:12" ht="31.5" x14ac:dyDescent="0.25">
      <c r="A67" s="25" t="s">
        <v>611</v>
      </c>
      <c r="B67" s="59">
        <v>43026.795138888891</v>
      </c>
      <c r="C67" s="59">
        <v>43031.730555555558</v>
      </c>
      <c r="D67" s="19" t="s">
        <v>34</v>
      </c>
      <c r="E67" s="19" t="s">
        <v>159</v>
      </c>
      <c r="F67" s="17" t="s">
        <v>849</v>
      </c>
      <c r="G67" s="68" t="s">
        <v>863</v>
      </c>
      <c r="H67" s="17" t="s">
        <v>852</v>
      </c>
      <c r="I67" t="str">
        <f t="shared" si="0"/>
        <v xml:space="preserve"> ASSDG  </v>
      </c>
      <c r="J67">
        <f t="shared" si="1"/>
        <v>43026.795138888891</v>
      </c>
      <c r="K67">
        <f t="shared" si="2"/>
        <v>43031.730555555558</v>
      </c>
      <c r="L67" t="str">
        <f t="shared" si="3"/>
        <v>Para análise e homologação.</v>
      </c>
    </row>
    <row r="68" spans="1:12" ht="31.5" x14ac:dyDescent="0.25">
      <c r="A68" s="24" t="s">
        <v>714</v>
      </c>
      <c r="B68" s="58">
        <v>43031.730555555558</v>
      </c>
      <c r="C68" s="58">
        <v>43033.76666666667</v>
      </c>
      <c r="D68" s="17" t="s">
        <v>30</v>
      </c>
      <c r="E68" s="17" t="s">
        <v>161</v>
      </c>
      <c r="F68" s="17" t="s">
        <v>849</v>
      </c>
      <c r="G68" s="68" t="s">
        <v>863</v>
      </c>
      <c r="H68" s="17" t="s">
        <v>852</v>
      </c>
      <c r="I68" t="str">
        <f t="shared" si="0"/>
        <v xml:space="preserve"> GABDG  </v>
      </c>
      <c r="J68">
        <f t="shared" si="1"/>
        <v>43031.730555555558</v>
      </c>
      <c r="K68">
        <f t="shared" si="2"/>
        <v>43033.76666666667</v>
      </c>
      <c r="L68" t="str">
        <f t="shared" si="3"/>
        <v>Para apreciação.</v>
      </c>
    </row>
    <row r="69" spans="1:12" ht="32.25" thickBot="1" x14ac:dyDescent="0.3">
      <c r="A69" s="26" t="s">
        <v>614</v>
      </c>
      <c r="B69" s="60">
        <v>43033.76666666667</v>
      </c>
      <c r="C69" s="60">
        <v>43034.569444444445</v>
      </c>
      <c r="D69" s="27" t="s">
        <v>24</v>
      </c>
      <c r="E69" s="27" t="s">
        <v>482</v>
      </c>
      <c r="F69" s="17" t="s">
        <v>849</v>
      </c>
      <c r="G69" s="68" t="s">
        <v>863</v>
      </c>
      <c r="H69" s="17" t="s">
        <v>852</v>
      </c>
      <c r="I69" t="str">
        <f t="shared" si="0"/>
        <v xml:space="preserve"> COC  </v>
      </c>
      <c r="J69">
        <f t="shared" si="1"/>
        <v>43033.76666666667</v>
      </c>
      <c r="K69">
        <f t="shared" si="2"/>
        <v>43034.569444444445</v>
      </c>
      <c r="L69" t="str">
        <f t="shared" si="3"/>
        <v>Para empenhar</v>
      </c>
    </row>
  </sheetData>
  <mergeCells count="6">
    <mergeCell ref="A3:C3"/>
    <mergeCell ref="A7:C7"/>
    <mergeCell ref="A9:C9"/>
    <mergeCell ref="A11:D11"/>
    <mergeCell ref="A10:H10"/>
    <mergeCell ref="A12:H1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topLeftCell="A54" workbookViewId="0">
      <selection activeCell="J15" sqref="J15:K59"/>
    </sheetView>
  </sheetViews>
  <sheetFormatPr defaultRowHeight="15" x14ac:dyDescent="0.25"/>
  <cols>
    <col min="5" max="5" width="17" customWidth="1"/>
    <col min="10" max="10" width="15.85546875" bestFit="1" customWidth="1"/>
    <col min="11" max="11" width="18.85546875" customWidth="1"/>
    <col min="12" max="12" width="21" customWidth="1"/>
  </cols>
  <sheetData>
    <row r="1" spans="1:12" ht="63.75" thickBot="1" x14ac:dyDescent="0.3">
      <c r="A1" s="7" t="s">
        <v>715</v>
      </c>
      <c r="B1" s="2" t="s">
        <v>669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31.5" customHeight="1" thickBot="1" x14ac:dyDescent="0.3">
      <c r="A3" s="51" t="s">
        <v>716</v>
      </c>
      <c r="B3" s="52"/>
      <c r="C3" s="53"/>
      <c r="D3" s="11"/>
    </row>
    <row r="4" spans="1:12" ht="21.75" thickBot="1" x14ac:dyDescent="0.3">
      <c r="A4" s="10" t="s">
        <v>5</v>
      </c>
      <c r="B4" s="1"/>
      <c r="C4" s="1"/>
      <c r="D4" s="11"/>
    </row>
    <row r="5" spans="1:12" ht="105.75" thickBot="1" x14ac:dyDescent="0.3">
      <c r="A5" s="36"/>
      <c r="B5" s="5" t="s">
        <v>717</v>
      </c>
      <c r="C5" s="6"/>
      <c r="D5" s="11"/>
    </row>
    <row r="6" spans="1:12" ht="21.75" thickBot="1" x14ac:dyDescent="0.3">
      <c r="A6" s="10" t="s">
        <v>7</v>
      </c>
      <c r="B6" s="1"/>
      <c r="C6" s="1"/>
      <c r="D6" s="11"/>
    </row>
    <row r="7" spans="1:12" ht="15.75" thickBot="1" x14ac:dyDescent="0.3">
      <c r="A7" s="51" t="s">
        <v>8</v>
      </c>
      <c r="B7" s="52"/>
      <c r="C7" s="53"/>
      <c r="D7" s="11"/>
    </row>
    <row r="8" spans="1:12" ht="21.75" thickBot="1" x14ac:dyDescent="0.3">
      <c r="A8" s="10" t="s">
        <v>9</v>
      </c>
      <c r="B8" s="1"/>
      <c r="C8" s="1"/>
      <c r="D8" s="11"/>
    </row>
    <row r="9" spans="1:12" ht="31.5" customHeight="1" thickBot="1" x14ac:dyDescent="0.3">
      <c r="A9" s="51" t="s">
        <v>879</v>
      </c>
      <c r="B9" s="52"/>
      <c r="C9" s="53"/>
      <c r="D9" s="3"/>
    </row>
    <row r="10" spans="1:12" ht="15.75" thickBot="1" x14ac:dyDescent="0.3">
      <c r="A10" s="43"/>
      <c r="B10" s="43"/>
      <c r="C10" s="43"/>
      <c r="D10" s="43"/>
      <c r="E10" s="43"/>
      <c r="F10" s="43"/>
      <c r="G10" s="43"/>
      <c r="H10" s="43"/>
    </row>
    <row r="11" spans="1:12" ht="15.75" thickBot="1" x14ac:dyDescent="0.3">
      <c r="A11" s="40" t="s">
        <v>14</v>
      </c>
      <c r="B11" s="41"/>
      <c r="C11" s="41"/>
      <c r="D11" s="42"/>
    </row>
    <row r="12" spans="1:12" ht="15.75" thickBot="1" x14ac:dyDescent="0.3">
      <c r="A12" s="44"/>
      <c r="B12" s="44"/>
      <c r="C12" s="44"/>
      <c r="D12" s="44"/>
      <c r="E12" s="44"/>
      <c r="F12" s="44"/>
      <c r="G12" s="44"/>
      <c r="H12" s="44"/>
    </row>
    <row r="13" spans="1:12" ht="15.75" thickBot="1" x14ac:dyDescent="0.3">
      <c r="A13" s="12"/>
      <c r="B13" s="13" t="s">
        <v>718</v>
      </c>
      <c r="C13" s="20"/>
      <c r="D13" s="14"/>
      <c r="E13" s="20"/>
      <c r="F13" s="21" t="s">
        <v>16</v>
      </c>
      <c r="G13" s="20"/>
      <c r="H13" s="22"/>
    </row>
    <row r="14" spans="1:12" ht="15.75" thickBot="1" x14ac:dyDescent="0.3">
      <c r="A14" s="15" t="s">
        <v>17</v>
      </c>
      <c r="B14" s="16" t="s">
        <v>18</v>
      </c>
      <c r="C14" s="16" t="s">
        <v>19</v>
      </c>
      <c r="D14" s="15" t="s">
        <v>20</v>
      </c>
      <c r="E14" s="15" t="s">
        <v>21</v>
      </c>
      <c r="F14" s="64" t="s">
        <v>848</v>
      </c>
      <c r="G14" s="64" t="s">
        <v>847</v>
      </c>
      <c r="H14" s="67" t="s">
        <v>851</v>
      </c>
      <c r="I14" t="s">
        <v>844</v>
      </c>
      <c r="J14" t="s">
        <v>845</v>
      </c>
      <c r="K14" t="s">
        <v>846</v>
      </c>
      <c r="L14" s="63" t="s">
        <v>853</v>
      </c>
    </row>
    <row r="15" spans="1:12" ht="52.5" x14ac:dyDescent="0.25">
      <c r="A15" s="24" t="s">
        <v>422</v>
      </c>
      <c r="B15" s="18" t="s">
        <v>23</v>
      </c>
      <c r="C15" s="58">
        <v>42981.631944444445</v>
      </c>
      <c r="D15" s="17" t="s">
        <v>164</v>
      </c>
      <c r="E15" s="17" t="s">
        <v>23</v>
      </c>
      <c r="F15" s="17" t="s">
        <v>849</v>
      </c>
      <c r="G15" s="68" t="s">
        <v>864</v>
      </c>
      <c r="H15" s="17" t="s">
        <v>852</v>
      </c>
      <c r="I15" t="str">
        <f>RIGHT(A15,LEN(A15)-4)</f>
        <v>SMIC  </v>
      </c>
      <c r="J15" t="str">
        <f>B15</f>
        <v>-</v>
      </c>
      <c r="K15">
        <f>C15</f>
        <v>42981.631944444445</v>
      </c>
      <c r="L15" t="str">
        <f>E15</f>
        <v>-</v>
      </c>
    </row>
    <row r="16" spans="1:12" ht="52.5" x14ac:dyDescent="0.25">
      <c r="A16" s="25" t="s">
        <v>25</v>
      </c>
      <c r="B16" s="59">
        <v>42981.631944444445</v>
      </c>
      <c r="C16" s="59">
        <v>42808.592361111114</v>
      </c>
      <c r="D16" s="19" t="s">
        <v>34</v>
      </c>
      <c r="E16" s="19" t="s">
        <v>23</v>
      </c>
      <c r="F16" s="17" t="s">
        <v>849</v>
      </c>
      <c r="G16" s="68" t="s">
        <v>864</v>
      </c>
      <c r="H16" s="17" t="s">
        <v>852</v>
      </c>
      <c r="I16" t="str">
        <f t="shared" ref="I16:I59" si="0">RIGHT(A16,LEN(A16)-4)</f>
        <v>CIP  </v>
      </c>
      <c r="J16">
        <f t="shared" ref="J16:J59" si="1">B16</f>
        <v>42981.631944444445</v>
      </c>
      <c r="K16">
        <f t="shared" ref="K16:K59" si="2">C16</f>
        <v>42808.592361111114</v>
      </c>
      <c r="L16" t="str">
        <f t="shared" ref="L16:L59" si="3">E16</f>
        <v>-</v>
      </c>
    </row>
    <row r="17" spans="1:12" ht="52.5" x14ac:dyDescent="0.25">
      <c r="A17" s="24" t="s">
        <v>27</v>
      </c>
      <c r="B17" s="58">
        <v>42981.631944444445</v>
      </c>
      <c r="C17" s="58">
        <v>42821.631249999999</v>
      </c>
      <c r="D17" s="17" t="s">
        <v>164</v>
      </c>
      <c r="E17" s="17" t="s">
        <v>23</v>
      </c>
      <c r="F17" s="17" t="s">
        <v>849</v>
      </c>
      <c r="G17" s="68" t="s">
        <v>864</v>
      </c>
      <c r="H17" s="17" t="s">
        <v>852</v>
      </c>
      <c r="I17" t="str">
        <f t="shared" si="0"/>
        <v>SECGS  </v>
      </c>
      <c r="J17">
        <f t="shared" si="1"/>
        <v>42981.631944444445</v>
      </c>
      <c r="K17">
        <f t="shared" si="2"/>
        <v>42821.631249999999</v>
      </c>
      <c r="L17" t="str">
        <f t="shared" si="3"/>
        <v>-</v>
      </c>
    </row>
    <row r="18" spans="1:12" ht="52.5" x14ac:dyDescent="0.25">
      <c r="A18" s="25" t="s">
        <v>424</v>
      </c>
      <c r="B18" s="59">
        <v>42821.631249999999</v>
      </c>
      <c r="C18" s="59">
        <v>42853.788888888892</v>
      </c>
      <c r="D18" s="19" t="s">
        <v>559</v>
      </c>
      <c r="E18" s="19" t="s">
        <v>36</v>
      </c>
      <c r="F18" s="17" t="s">
        <v>849</v>
      </c>
      <c r="G18" s="68" t="s">
        <v>864</v>
      </c>
      <c r="H18" s="17" t="s">
        <v>852</v>
      </c>
      <c r="I18" t="str">
        <f t="shared" si="0"/>
        <v>SMIC  </v>
      </c>
      <c r="J18">
        <f t="shared" si="1"/>
        <v>42821.631249999999</v>
      </c>
      <c r="K18">
        <f t="shared" si="2"/>
        <v>42853.788888888892</v>
      </c>
      <c r="L18" t="str">
        <f t="shared" si="3"/>
        <v>Conclusão de trâmite colaborativo</v>
      </c>
    </row>
    <row r="19" spans="1:12" ht="52.5" x14ac:dyDescent="0.25">
      <c r="A19" s="24" t="s">
        <v>187</v>
      </c>
      <c r="B19" s="58">
        <v>42853.788888888892</v>
      </c>
      <c r="C19" s="58">
        <v>42830.738888888889</v>
      </c>
      <c r="D19" s="17" t="s">
        <v>91</v>
      </c>
      <c r="E19" s="17" t="s">
        <v>719</v>
      </c>
      <c r="F19" s="17" t="s">
        <v>849</v>
      </c>
      <c r="G19" s="68" t="s">
        <v>864</v>
      </c>
      <c r="H19" s="17" t="s">
        <v>852</v>
      </c>
      <c r="I19" t="str">
        <f t="shared" si="0"/>
        <v>CIP  </v>
      </c>
      <c r="J19">
        <f t="shared" si="1"/>
        <v>42853.788888888892</v>
      </c>
      <c r="K19">
        <f t="shared" si="2"/>
        <v>42830.738888888889</v>
      </c>
      <c r="L19" t="str">
        <f t="shared" si="3"/>
        <v>Para verificaÃ§Ã£o.</v>
      </c>
    </row>
    <row r="20" spans="1:12" ht="52.5" x14ac:dyDescent="0.25">
      <c r="A20" s="25" t="s">
        <v>720</v>
      </c>
      <c r="B20" s="59">
        <v>42830.738888888889</v>
      </c>
      <c r="C20" s="59">
        <v>42952.793749999997</v>
      </c>
      <c r="D20" s="19" t="s">
        <v>34</v>
      </c>
      <c r="E20" s="19" t="s">
        <v>721</v>
      </c>
      <c r="F20" s="17" t="s">
        <v>849</v>
      </c>
      <c r="G20" s="68" t="s">
        <v>864</v>
      </c>
      <c r="H20" s="17" t="s">
        <v>852</v>
      </c>
      <c r="I20" t="str">
        <f t="shared" si="0"/>
        <v>SMIC  </v>
      </c>
      <c r="J20">
        <f t="shared" si="1"/>
        <v>42830.738888888889</v>
      </c>
      <c r="K20">
        <f t="shared" si="2"/>
        <v>42952.793749999997</v>
      </c>
      <c r="L20" t="str">
        <f t="shared" si="3"/>
        <v>Para incluir projeto básico.</v>
      </c>
    </row>
    <row r="21" spans="1:12" ht="52.5" x14ac:dyDescent="0.25">
      <c r="A21" s="24" t="s">
        <v>190</v>
      </c>
      <c r="B21" s="58">
        <v>42952.793749999997</v>
      </c>
      <c r="C21" s="58">
        <v>43044.797222222223</v>
      </c>
      <c r="D21" s="17" t="s">
        <v>105</v>
      </c>
      <c r="E21" s="17" t="s">
        <v>23</v>
      </c>
      <c r="F21" s="17" t="s">
        <v>849</v>
      </c>
      <c r="G21" s="68" t="s">
        <v>864</v>
      </c>
      <c r="H21" s="17" t="s">
        <v>852</v>
      </c>
      <c r="I21" t="str">
        <f t="shared" si="0"/>
        <v>CIP  </v>
      </c>
      <c r="J21">
        <f t="shared" si="1"/>
        <v>42952.793749999997</v>
      </c>
      <c r="K21">
        <f t="shared" si="2"/>
        <v>43044.797222222223</v>
      </c>
      <c r="L21" t="str">
        <f t="shared" si="3"/>
        <v>-</v>
      </c>
    </row>
    <row r="22" spans="1:12" ht="52.5" x14ac:dyDescent="0.25">
      <c r="A22" s="25" t="s">
        <v>37</v>
      </c>
      <c r="B22" s="59">
        <v>42952.793749999997</v>
      </c>
      <c r="C22" s="59">
        <v>42873.536111111112</v>
      </c>
      <c r="D22" s="19" t="s">
        <v>185</v>
      </c>
      <c r="E22" s="19" t="s">
        <v>23</v>
      </c>
      <c r="F22" s="17" t="s">
        <v>849</v>
      </c>
      <c r="G22" s="68" t="s">
        <v>864</v>
      </c>
      <c r="H22" s="17" t="s">
        <v>852</v>
      </c>
      <c r="I22" t="str">
        <f t="shared" si="0"/>
        <v>SECGS  </v>
      </c>
      <c r="J22">
        <f t="shared" si="1"/>
        <v>42952.793749999997</v>
      </c>
      <c r="K22">
        <f t="shared" si="2"/>
        <v>42873.536111111112</v>
      </c>
      <c r="L22" t="str">
        <f t="shared" si="3"/>
        <v>-</v>
      </c>
    </row>
    <row r="23" spans="1:12" ht="52.5" x14ac:dyDescent="0.25">
      <c r="A23" s="24" t="s">
        <v>722</v>
      </c>
      <c r="B23" s="58">
        <v>42873.536111111112</v>
      </c>
      <c r="C23" s="58">
        <v>42881.666666666664</v>
      </c>
      <c r="D23" s="17" t="s">
        <v>230</v>
      </c>
      <c r="E23" s="17" t="s">
        <v>36</v>
      </c>
      <c r="F23" s="17" t="s">
        <v>849</v>
      </c>
      <c r="G23" s="68" t="s">
        <v>864</v>
      </c>
      <c r="H23" s="17" t="s">
        <v>852</v>
      </c>
      <c r="I23" t="str">
        <f t="shared" si="0"/>
        <v>SMIC  </v>
      </c>
      <c r="J23">
        <f t="shared" si="1"/>
        <v>42873.536111111112</v>
      </c>
      <c r="K23">
        <f t="shared" si="2"/>
        <v>42881.666666666664</v>
      </c>
      <c r="L23" t="str">
        <f t="shared" si="3"/>
        <v>Conclusão de trâmite colaborativo</v>
      </c>
    </row>
    <row r="24" spans="1:12" ht="52.5" x14ac:dyDescent="0.25">
      <c r="A24" s="25" t="s">
        <v>723</v>
      </c>
      <c r="B24" s="59">
        <v>42881.666666666664</v>
      </c>
      <c r="C24" s="59">
        <v>42885.462500000001</v>
      </c>
      <c r="D24" s="19" t="s">
        <v>105</v>
      </c>
      <c r="E24" s="19" t="s">
        <v>23</v>
      </c>
      <c r="F24" s="17" t="s">
        <v>849</v>
      </c>
      <c r="G24" s="68" t="s">
        <v>864</v>
      </c>
      <c r="H24" s="17" t="s">
        <v>852</v>
      </c>
      <c r="I24" t="str">
        <f t="shared" si="0"/>
        <v xml:space="preserve"> SECGS  </v>
      </c>
      <c r="J24">
        <f t="shared" si="1"/>
        <v>42881.666666666664</v>
      </c>
      <c r="K24">
        <f t="shared" si="2"/>
        <v>42885.462500000001</v>
      </c>
      <c r="L24" t="str">
        <f t="shared" si="3"/>
        <v>-</v>
      </c>
    </row>
    <row r="25" spans="1:12" ht="52.5" x14ac:dyDescent="0.25">
      <c r="A25" s="24" t="s">
        <v>724</v>
      </c>
      <c r="B25" s="58">
        <v>42881.666666666664</v>
      </c>
      <c r="C25" s="58">
        <v>42885.599305555559</v>
      </c>
      <c r="D25" s="17" t="s">
        <v>105</v>
      </c>
      <c r="E25" s="17" t="s">
        <v>23</v>
      </c>
      <c r="F25" s="17" t="s">
        <v>849</v>
      </c>
      <c r="G25" s="68" t="s">
        <v>864</v>
      </c>
      <c r="H25" s="17" t="s">
        <v>852</v>
      </c>
      <c r="I25" t="str">
        <f t="shared" si="0"/>
        <v xml:space="preserve"> CIP  </v>
      </c>
      <c r="J25">
        <f t="shared" si="1"/>
        <v>42881.666666666664</v>
      </c>
      <c r="K25">
        <f t="shared" si="2"/>
        <v>42885.599305555559</v>
      </c>
      <c r="L25" t="str">
        <f t="shared" si="3"/>
        <v>-</v>
      </c>
    </row>
    <row r="26" spans="1:12" ht="52.5" x14ac:dyDescent="0.25">
      <c r="A26" s="25" t="s">
        <v>725</v>
      </c>
      <c r="B26" s="59">
        <v>42885.599305555559</v>
      </c>
      <c r="C26" s="59">
        <v>42885.74722222222</v>
      </c>
      <c r="D26" s="19" t="s">
        <v>24</v>
      </c>
      <c r="E26" s="19" t="s">
        <v>36</v>
      </c>
      <c r="F26" s="17" t="s">
        <v>849</v>
      </c>
      <c r="G26" s="68" t="s">
        <v>864</v>
      </c>
      <c r="H26" s="17" t="s">
        <v>852</v>
      </c>
      <c r="I26" t="str">
        <f t="shared" si="0"/>
        <v xml:space="preserve"> SMIC  </v>
      </c>
      <c r="J26">
        <f t="shared" si="1"/>
        <v>42885.599305555559</v>
      </c>
      <c r="K26">
        <f t="shared" si="2"/>
        <v>42885.74722222222</v>
      </c>
      <c r="L26" t="str">
        <f t="shared" si="3"/>
        <v>Conclusão de trâmite colaborativo</v>
      </c>
    </row>
    <row r="27" spans="1:12" ht="52.5" x14ac:dyDescent="0.25">
      <c r="A27" s="24" t="s">
        <v>48</v>
      </c>
      <c r="B27" s="58">
        <v>42885.74722222222</v>
      </c>
      <c r="C27" s="58">
        <v>42886.746527777781</v>
      </c>
      <c r="D27" s="17" t="s">
        <v>24</v>
      </c>
      <c r="E27" s="17" t="s">
        <v>726</v>
      </c>
      <c r="F27" s="17" t="s">
        <v>849</v>
      </c>
      <c r="G27" s="68" t="s">
        <v>864</v>
      </c>
      <c r="H27" s="17" t="s">
        <v>852</v>
      </c>
      <c r="I27" t="str">
        <f t="shared" si="0"/>
        <v xml:space="preserve"> CIP  </v>
      </c>
      <c r="J27">
        <f t="shared" si="1"/>
        <v>42885.74722222222</v>
      </c>
      <c r="K27">
        <f t="shared" si="2"/>
        <v>42886.746527777781</v>
      </c>
      <c r="L27" t="str">
        <f t="shared" si="3"/>
        <v>Para encaminhamento dos trâmites da contratação.</v>
      </c>
    </row>
    <row r="28" spans="1:12" ht="52.5" x14ac:dyDescent="0.25">
      <c r="A28" s="25" t="s">
        <v>432</v>
      </c>
      <c r="B28" s="59">
        <v>42886.746527777781</v>
      </c>
      <c r="C28" s="59">
        <v>42741.648611111108</v>
      </c>
      <c r="D28" s="19" t="s">
        <v>24</v>
      </c>
      <c r="E28" s="19" t="s">
        <v>727</v>
      </c>
      <c r="F28" s="17" t="s">
        <v>849</v>
      </c>
      <c r="G28" s="68" t="s">
        <v>864</v>
      </c>
      <c r="H28" s="17" t="s">
        <v>852</v>
      </c>
      <c r="I28" t="str">
        <f t="shared" si="0"/>
        <v xml:space="preserve"> SECGA  </v>
      </c>
      <c r="J28">
        <f t="shared" si="1"/>
        <v>42886.746527777781</v>
      </c>
      <c r="K28">
        <f t="shared" si="2"/>
        <v>42741.648611111108</v>
      </c>
      <c r="L28" t="str">
        <f t="shared" si="3"/>
        <v>Para dar prosseguimento, de acordo com o despacho doc. 98.752/2017.</v>
      </c>
    </row>
    <row r="29" spans="1:12" ht="52.5" x14ac:dyDescent="0.25">
      <c r="A29" s="24" t="s">
        <v>203</v>
      </c>
      <c r="B29" s="58">
        <v>42741.648611111108</v>
      </c>
      <c r="C29" s="58">
        <v>42772.813194444447</v>
      </c>
      <c r="D29" s="17" t="s">
        <v>40</v>
      </c>
      <c r="E29" s="17" t="s">
        <v>728</v>
      </c>
      <c r="F29" s="17" t="s">
        <v>849</v>
      </c>
      <c r="G29" s="68" t="s">
        <v>864</v>
      </c>
      <c r="H29" s="17" t="s">
        <v>852</v>
      </c>
      <c r="I29" t="str">
        <f t="shared" si="0"/>
        <v xml:space="preserve"> CLC  </v>
      </c>
      <c r="J29">
        <f t="shared" si="1"/>
        <v>42741.648611111108</v>
      </c>
      <c r="K29">
        <f t="shared" si="2"/>
        <v>42772.813194444447</v>
      </c>
      <c r="L29" t="str">
        <f t="shared" si="3"/>
        <v>Para os trâmites de licitação.</v>
      </c>
    </row>
    <row r="30" spans="1:12" ht="52.5" x14ac:dyDescent="0.25">
      <c r="A30" s="25" t="s">
        <v>205</v>
      </c>
      <c r="B30" s="59">
        <v>42772.813194444447</v>
      </c>
      <c r="C30" s="59">
        <v>43016.768055555556</v>
      </c>
      <c r="D30" s="19" t="s">
        <v>729</v>
      </c>
      <c r="E30" s="19" t="s">
        <v>429</v>
      </c>
      <c r="F30" s="17" t="s">
        <v>849</v>
      </c>
      <c r="G30" s="68" t="s">
        <v>864</v>
      </c>
      <c r="H30" s="17" t="s">
        <v>852</v>
      </c>
      <c r="I30" t="str">
        <f t="shared" si="0"/>
        <v xml:space="preserve"> SC  </v>
      </c>
      <c r="J30">
        <f t="shared" si="1"/>
        <v>42772.813194444447</v>
      </c>
      <c r="K30">
        <f t="shared" si="2"/>
        <v>43016.768055555556</v>
      </c>
      <c r="L30" t="str">
        <f t="shared" si="3"/>
        <v>Para orçar.</v>
      </c>
    </row>
    <row r="31" spans="1:12" ht="52.5" x14ac:dyDescent="0.25">
      <c r="A31" s="24" t="s">
        <v>206</v>
      </c>
      <c r="B31" s="58">
        <v>43016.768055555556</v>
      </c>
      <c r="C31" s="58">
        <v>43016.773611111108</v>
      </c>
      <c r="D31" s="17" t="s">
        <v>24</v>
      </c>
      <c r="E31" s="17" t="s">
        <v>148</v>
      </c>
      <c r="F31" s="17" t="s">
        <v>849</v>
      </c>
      <c r="G31" s="68" t="s">
        <v>864</v>
      </c>
      <c r="H31" s="17" t="s">
        <v>852</v>
      </c>
      <c r="I31" t="str">
        <f t="shared" si="0"/>
        <v xml:space="preserve"> CLC  </v>
      </c>
      <c r="J31">
        <f t="shared" si="1"/>
        <v>43016.768055555556</v>
      </c>
      <c r="K31">
        <f t="shared" si="2"/>
        <v>43016.773611111108</v>
      </c>
      <c r="L31" t="str">
        <f t="shared" si="3"/>
        <v>Para os devidos fins.</v>
      </c>
    </row>
    <row r="32" spans="1:12" ht="52.5" x14ac:dyDescent="0.25">
      <c r="A32" s="25" t="s">
        <v>730</v>
      </c>
      <c r="B32" s="59">
        <v>43016.773611111108</v>
      </c>
      <c r="C32" s="59">
        <v>43016.78402777778</v>
      </c>
      <c r="D32" s="19" t="s">
        <v>24</v>
      </c>
      <c r="E32" s="19" t="s">
        <v>94</v>
      </c>
      <c r="F32" s="17" t="s">
        <v>849</v>
      </c>
      <c r="G32" s="68" t="s">
        <v>864</v>
      </c>
      <c r="H32" s="17" t="s">
        <v>852</v>
      </c>
      <c r="I32" t="str">
        <f t="shared" si="0"/>
        <v xml:space="preserve"> SPO  </v>
      </c>
      <c r="J32">
        <f t="shared" si="1"/>
        <v>43016.773611111108</v>
      </c>
      <c r="K32">
        <f t="shared" si="2"/>
        <v>43016.78402777778</v>
      </c>
      <c r="L32" t="str">
        <f t="shared" si="3"/>
        <v>Para informar disponibilidade orçamentária.</v>
      </c>
    </row>
    <row r="33" spans="1:12" ht="52.5" x14ac:dyDescent="0.25">
      <c r="A33" s="24" t="s">
        <v>731</v>
      </c>
      <c r="B33" s="58">
        <v>43016.78402777778</v>
      </c>
      <c r="C33" s="58">
        <v>42962.630555555559</v>
      </c>
      <c r="D33" s="17" t="s">
        <v>34</v>
      </c>
      <c r="E33" s="17" t="s">
        <v>732</v>
      </c>
      <c r="F33" s="17" t="s">
        <v>849</v>
      </c>
      <c r="G33" s="68" t="s">
        <v>864</v>
      </c>
      <c r="H33" s="17" t="s">
        <v>852</v>
      </c>
      <c r="I33" t="str">
        <f t="shared" si="0"/>
        <v xml:space="preserve"> SMIC  </v>
      </c>
      <c r="J33">
        <f t="shared" si="1"/>
        <v>43016.78402777778</v>
      </c>
      <c r="K33">
        <f t="shared" si="2"/>
        <v>42962.630555555559</v>
      </c>
      <c r="L33" t="str">
        <f t="shared" si="3"/>
        <v>Para anexar pedido do sistema Siofi. Após, volte.</v>
      </c>
    </row>
    <row r="34" spans="1:12" ht="52.5" x14ac:dyDescent="0.25">
      <c r="A34" s="25" t="s">
        <v>582</v>
      </c>
      <c r="B34" s="59">
        <v>42962.630555555559</v>
      </c>
      <c r="C34" s="59">
        <v>42962.683333333334</v>
      </c>
      <c r="D34" s="19" t="s">
        <v>24</v>
      </c>
      <c r="E34" s="19" t="s">
        <v>733</v>
      </c>
      <c r="F34" s="17" t="s">
        <v>849</v>
      </c>
      <c r="G34" s="68" t="s">
        <v>864</v>
      </c>
      <c r="H34" s="17" t="s">
        <v>852</v>
      </c>
      <c r="I34" t="str">
        <f t="shared" si="0"/>
        <v xml:space="preserve"> SPO  </v>
      </c>
      <c r="J34">
        <f t="shared" si="1"/>
        <v>42962.630555555559</v>
      </c>
      <c r="K34">
        <f t="shared" si="2"/>
        <v>42962.683333333334</v>
      </c>
      <c r="L34" t="str">
        <f t="shared" si="3"/>
        <v>Para continuidade da contratação.</v>
      </c>
    </row>
    <row r="35" spans="1:12" ht="52.5" x14ac:dyDescent="0.25">
      <c r="A35" s="24" t="s">
        <v>734</v>
      </c>
      <c r="B35" s="58">
        <v>42962.683333333334</v>
      </c>
      <c r="C35" s="58">
        <v>42962.73333333333</v>
      </c>
      <c r="D35" s="17" t="s">
        <v>24</v>
      </c>
      <c r="E35" s="17" t="s">
        <v>71</v>
      </c>
      <c r="F35" s="17" t="s">
        <v>849</v>
      </c>
      <c r="G35" s="68" t="s">
        <v>864</v>
      </c>
      <c r="H35" s="17" t="s">
        <v>852</v>
      </c>
      <c r="I35" t="str">
        <f t="shared" si="0"/>
        <v xml:space="preserve"> COC  </v>
      </c>
      <c r="J35">
        <f t="shared" si="1"/>
        <v>42962.683333333334</v>
      </c>
      <c r="K35">
        <f t="shared" si="2"/>
        <v>42962.73333333333</v>
      </c>
      <c r="L35" t="str">
        <f t="shared" si="3"/>
        <v>Com a informação de disponibilidade</v>
      </c>
    </row>
    <row r="36" spans="1:12" ht="52.5" x14ac:dyDescent="0.25">
      <c r="A36" s="25" t="s">
        <v>735</v>
      </c>
      <c r="B36" s="59">
        <v>42962.73333333333</v>
      </c>
      <c r="C36" s="59">
        <v>42962.792361111111</v>
      </c>
      <c r="D36" s="19" t="s">
        <v>24</v>
      </c>
      <c r="E36" s="19" t="s">
        <v>85</v>
      </c>
      <c r="F36" s="17" t="s">
        <v>849</v>
      </c>
      <c r="G36" s="68" t="s">
        <v>864</v>
      </c>
      <c r="H36" s="17" t="s">
        <v>852</v>
      </c>
      <c r="I36" t="str">
        <f t="shared" si="0"/>
        <v xml:space="preserve"> SECOFC  </v>
      </c>
      <c r="J36">
        <f t="shared" si="1"/>
        <v>42962.73333333333</v>
      </c>
      <c r="K36">
        <f t="shared" si="2"/>
        <v>42962.792361111111</v>
      </c>
      <c r="L36" t="str">
        <f t="shared" si="3"/>
        <v>Para ciência e encaminhamento.</v>
      </c>
    </row>
    <row r="37" spans="1:12" ht="52.5" x14ac:dyDescent="0.25">
      <c r="A37" s="24" t="s">
        <v>736</v>
      </c>
      <c r="B37" s="58">
        <v>42962.792361111111</v>
      </c>
      <c r="C37" s="58">
        <v>42962.844444444447</v>
      </c>
      <c r="D37" s="17" t="s">
        <v>24</v>
      </c>
      <c r="E37" s="17" t="s">
        <v>99</v>
      </c>
      <c r="F37" s="17" t="s">
        <v>849</v>
      </c>
      <c r="G37" s="68" t="s">
        <v>864</v>
      </c>
      <c r="H37" s="17" t="s">
        <v>852</v>
      </c>
      <c r="I37" t="str">
        <f t="shared" si="0"/>
        <v xml:space="preserve"> SECGA  </v>
      </c>
      <c r="J37">
        <f t="shared" si="1"/>
        <v>42962.792361111111</v>
      </c>
      <c r="K37">
        <f t="shared" si="2"/>
        <v>42962.844444444447</v>
      </c>
      <c r="L37" t="str">
        <f t="shared" si="3"/>
        <v>Para demais providências</v>
      </c>
    </row>
    <row r="38" spans="1:12" ht="63" x14ac:dyDescent="0.25">
      <c r="A38" s="25" t="s">
        <v>170</v>
      </c>
      <c r="B38" s="59">
        <v>42962.844444444447</v>
      </c>
      <c r="C38" s="59">
        <v>42963.841666666667</v>
      </c>
      <c r="D38" s="19" t="s">
        <v>24</v>
      </c>
      <c r="E38" s="19" t="s">
        <v>737</v>
      </c>
      <c r="F38" s="17" t="s">
        <v>849</v>
      </c>
      <c r="G38" s="68" t="s">
        <v>864</v>
      </c>
      <c r="H38" s="17" t="s">
        <v>852</v>
      </c>
      <c r="I38" t="str">
        <f t="shared" si="0"/>
        <v xml:space="preserve"> CLC  </v>
      </c>
      <c r="J38">
        <f t="shared" si="1"/>
        <v>42962.844444444447</v>
      </c>
      <c r="K38">
        <f t="shared" si="2"/>
        <v>42963.841666666667</v>
      </c>
      <c r="L38" t="str">
        <f t="shared" si="3"/>
        <v>Para elaboração do termo de abertura de procedimento licitatório na modalidade pregão eletrônico</v>
      </c>
    </row>
    <row r="39" spans="1:12" ht="52.5" x14ac:dyDescent="0.25">
      <c r="A39" s="24" t="s">
        <v>692</v>
      </c>
      <c r="B39" s="58">
        <v>42963.841666666667</v>
      </c>
      <c r="C39" s="58">
        <v>42965.7</v>
      </c>
      <c r="D39" s="17" t="s">
        <v>40</v>
      </c>
      <c r="E39" s="17" t="s">
        <v>434</v>
      </c>
      <c r="F39" s="17" t="s">
        <v>849</v>
      </c>
      <c r="G39" s="68" t="s">
        <v>864</v>
      </c>
      <c r="H39" s="17" t="s">
        <v>852</v>
      </c>
      <c r="I39" t="str">
        <f t="shared" si="0"/>
        <v xml:space="preserve"> SC  </v>
      </c>
      <c r="J39">
        <f t="shared" si="1"/>
        <v>42963.841666666667</v>
      </c>
      <c r="K39">
        <f t="shared" si="2"/>
        <v>42965.7</v>
      </c>
      <c r="L39" t="str">
        <f t="shared" si="3"/>
        <v>Para elaborar o Termo de Abertura de Licitação.</v>
      </c>
    </row>
    <row r="40" spans="1:12" ht="52.5" x14ac:dyDescent="0.25">
      <c r="A40" s="25" t="s">
        <v>693</v>
      </c>
      <c r="B40" s="59">
        <v>42965.7</v>
      </c>
      <c r="C40" s="59">
        <v>42965.913194444445</v>
      </c>
      <c r="D40" s="19" t="s">
        <v>24</v>
      </c>
      <c r="E40" s="19" t="s">
        <v>738</v>
      </c>
      <c r="F40" s="17" t="s">
        <v>849</v>
      </c>
      <c r="G40" s="68" t="s">
        <v>864</v>
      </c>
      <c r="H40" s="17" t="s">
        <v>852</v>
      </c>
      <c r="I40" t="str">
        <f t="shared" si="0"/>
        <v xml:space="preserve"> CLC  </v>
      </c>
      <c r="J40">
        <f t="shared" si="1"/>
        <v>42965.7</v>
      </c>
      <c r="K40">
        <f t="shared" si="2"/>
        <v>42965.913194444445</v>
      </c>
      <c r="L40" t="str">
        <f t="shared" si="3"/>
        <v>Segue Termo de Abertura de LicitaÃ§Ã£o</v>
      </c>
    </row>
    <row r="41" spans="1:12" ht="52.5" x14ac:dyDescent="0.25">
      <c r="A41" s="24" t="s">
        <v>694</v>
      </c>
      <c r="B41" s="58">
        <v>42965.913194444445</v>
      </c>
      <c r="C41" s="58">
        <v>42969.456250000003</v>
      </c>
      <c r="D41" s="17" t="s">
        <v>105</v>
      </c>
      <c r="E41" s="17" t="s">
        <v>739</v>
      </c>
      <c r="F41" s="17" t="s">
        <v>849</v>
      </c>
      <c r="G41" s="68" t="s">
        <v>864</v>
      </c>
      <c r="H41" s="17" t="s">
        <v>852</v>
      </c>
      <c r="I41" t="str">
        <f t="shared" si="0"/>
        <v xml:space="preserve"> SECGA  </v>
      </c>
      <c r="J41">
        <f t="shared" si="1"/>
        <v>42965.913194444445</v>
      </c>
      <c r="K41">
        <f t="shared" si="2"/>
        <v>42969.456250000003</v>
      </c>
      <c r="L41" t="str">
        <f t="shared" si="3"/>
        <v>Para autorizar o Termo de Abertura de Licitação nº 89/2017.</v>
      </c>
    </row>
    <row r="42" spans="1:12" ht="52.5" x14ac:dyDescent="0.25">
      <c r="A42" s="25" t="s">
        <v>696</v>
      </c>
      <c r="B42" s="59">
        <v>42969.456250000003</v>
      </c>
      <c r="C42" s="59">
        <v>42970.709027777775</v>
      </c>
      <c r="D42" s="19" t="s">
        <v>40</v>
      </c>
      <c r="E42" s="19" t="s">
        <v>394</v>
      </c>
      <c r="F42" s="17" t="s">
        <v>849</v>
      </c>
      <c r="G42" s="68" t="s">
        <v>864</v>
      </c>
      <c r="H42" s="17" t="s">
        <v>852</v>
      </c>
      <c r="I42" t="str">
        <f t="shared" si="0"/>
        <v xml:space="preserve"> CLC  </v>
      </c>
      <c r="J42">
        <f t="shared" si="1"/>
        <v>42969.456250000003</v>
      </c>
      <c r="K42">
        <f t="shared" si="2"/>
        <v>42970.709027777775</v>
      </c>
      <c r="L42" t="str">
        <f t="shared" si="3"/>
        <v>Para elaboração da minuta do edital.</v>
      </c>
    </row>
    <row r="43" spans="1:12" ht="52.5" x14ac:dyDescent="0.25">
      <c r="A43" s="24" t="s">
        <v>222</v>
      </c>
      <c r="B43" s="58">
        <v>42970.709027777775</v>
      </c>
      <c r="C43" s="58">
        <v>42991.69027777778</v>
      </c>
      <c r="D43" s="17" t="s">
        <v>234</v>
      </c>
      <c r="E43" s="17" t="s">
        <v>641</v>
      </c>
      <c r="F43" s="17" t="s">
        <v>849</v>
      </c>
      <c r="G43" s="68" t="s">
        <v>864</v>
      </c>
      <c r="H43" s="17" t="s">
        <v>852</v>
      </c>
      <c r="I43" t="str">
        <f t="shared" si="0"/>
        <v xml:space="preserve"> SLIC  </v>
      </c>
      <c r="J43">
        <f t="shared" si="1"/>
        <v>42970.709027777775</v>
      </c>
      <c r="K43">
        <f t="shared" si="2"/>
        <v>42991.69027777778</v>
      </c>
      <c r="L43" t="str">
        <f t="shared" si="3"/>
        <v>Para elaborar a minuta do edital.</v>
      </c>
    </row>
    <row r="44" spans="1:12" ht="52.5" x14ac:dyDescent="0.25">
      <c r="A44" s="25" t="s">
        <v>740</v>
      </c>
      <c r="B44" s="59">
        <v>42991.69027777778</v>
      </c>
      <c r="C44" s="59">
        <v>43007.777083333334</v>
      </c>
      <c r="D44" s="19" t="s">
        <v>45</v>
      </c>
      <c r="E44" s="19" t="s">
        <v>741</v>
      </c>
      <c r="F44" s="17" t="s">
        <v>849</v>
      </c>
      <c r="G44" s="68" t="s">
        <v>864</v>
      </c>
      <c r="H44" s="17" t="s">
        <v>852</v>
      </c>
      <c r="I44" t="str">
        <f t="shared" si="0"/>
        <v xml:space="preserve"> SCON  </v>
      </c>
      <c r="J44">
        <f t="shared" si="1"/>
        <v>42991.69027777778</v>
      </c>
      <c r="K44">
        <f t="shared" si="2"/>
        <v>43007.777083333334</v>
      </c>
      <c r="L44" t="str">
        <f t="shared" si="3"/>
        <v>Para elaborar Minuta de Contrato - ANEXO VI</v>
      </c>
    </row>
    <row r="45" spans="1:12" ht="52.5" x14ac:dyDescent="0.25">
      <c r="A45" s="24" t="s">
        <v>224</v>
      </c>
      <c r="B45" s="58">
        <v>43007.777083333334</v>
      </c>
      <c r="C45" s="58">
        <v>42776.580555555556</v>
      </c>
      <c r="D45" s="17" t="s">
        <v>30</v>
      </c>
      <c r="E45" s="17" t="s">
        <v>742</v>
      </c>
      <c r="F45" s="17" t="s">
        <v>849</v>
      </c>
      <c r="G45" s="68" t="s">
        <v>864</v>
      </c>
      <c r="H45" s="17" t="s">
        <v>852</v>
      </c>
      <c r="I45" t="str">
        <f t="shared" si="0"/>
        <v xml:space="preserve"> SLIC  </v>
      </c>
      <c r="J45">
        <f t="shared" si="1"/>
        <v>43007.777083333334</v>
      </c>
      <c r="K45">
        <f t="shared" si="2"/>
        <v>42776.580555555556</v>
      </c>
      <c r="L45" t="str">
        <f t="shared" si="3"/>
        <v>Inserida a minuta contratual em campo próprio.</v>
      </c>
    </row>
    <row r="46" spans="1:12" ht="52.5" x14ac:dyDescent="0.25">
      <c r="A46" s="25" t="s">
        <v>743</v>
      </c>
      <c r="B46" s="59">
        <v>42776.580555555556</v>
      </c>
      <c r="C46" s="59">
        <v>42804.769444444442</v>
      </c>
      <c r="D46" s="19" t="s">
        <v>40</v>
      </c>
      <c r="E46" s="19" t="s">
        <v>744</v>
      </c>
      <c r="F46" s="17" t="s">
        <v>849</v>
      </c>
      <c r="G46" s="68" t="s">
        <v>864</v>
      </c>
      <c r="H46" s="17" t="s">
        <v>852</v>
      </c>
      <c r="I46" t="str">
        <f t="shared" si="0"/>
        <v xml:space="preserve"> CLC  </v>
      </c>
      <c r="J46">
        <f t="shared" si="1"/>
        <v>42776.580555555556</v>
      </c>
      <c r="K46">
        <f t="shared" si="2"/>
        <v>42804.769444444442</v>
      </c>
      <c r="L46" t="str">
        <f t="shared" si="3"/>
        <v>Para análise e encaminhamento</v>
      </c>
    </row>
    <row r="47" spans="1:12" ht="52.5" x14ac:dyDescent="0.25">
      <c r="A47" s="24" t="s">
        <v>745</v>
      </c>
      <c r="B47" s="58">
        <v>42804.769444444442</v>
      </c>
      <c r="C47" s="58">
        <v>42835.743055555555</v>
      </c>
      <c r="D47" s="17" t="s">
        <v>24</v>
      </c>
      <c r="E47" s="17" t="s">
        <v>445</v>
      </c>
      <c r="F47" s="17" t="s">
        <v>849</v>
      </c>
      <c r="G47" s="68" t="s">
        <v>864</v>
      </c>
      <c r="H47" s="17" t="s">
        <v>852</v>
      </c>
      <c r="I47" t="str">
        <f t="shared" si="0"/>
        <v xml:space="preserve"> SECGA  </v>
      </c>
      <c r="J47">
        <f t="shared" si="1"/>
        <v>42804.769444444442</v>
      </c>
      <c r="K47">
        <f t="shared" si="2"/>
        <v>42835.743055555555</v>
      </c>
      <c r="L47" t="str">
        <f t="shared" si="3"/>
        <v>À apreciação superior.</v>
      </c>
    </row>
    <row r="48" spans="1:12" ht="52.5" x14ac:dyDescent="0.25">
      <c r="A48" s="25" t="s">
        <v>176</v>
      </c>
      <c r="B48" s="59">
        <v>42835.743055555555</v>
      </c>
      <c r="C48" s="59">
        <v>42835.770833333336</v>
      </c>
      <c r="D48" s="19" t="s">
        <v>24</v>
      </c>
      <c r="E48" s="19" t="s">
        <v>746</v>
      </c>
      <c r="F48" s="17" t="s">
        <v>849</v>
      </c>
      <c r="G48" s="68" t="s">
        <v>864</v>
      </c>
      <c r="H48" s="17" t="s">
        <v>852</v>
      </c>
      <c r="I48" t="str">
        <f t="shared" si="0"/>
        <v xml:space="preserve"> CPL  </v>
      </c>
      <c r="J48">
        <f t="shared" si="1"/>
        <v>42835.743055555555</v>
      </c>
      <c r="K48">
        <f t="shared" si="2"/>
        <v>42835.770833333336</v>
      </c>
      <c r="L48" t="str">
        <f t="shared" si="3"/>
        <v>Para análise do edital.</v>
      </c>
    </row>
    <row r="49" spans="1:12" ht="52.5" x14ac:dyDescent="0.25">
      <c r="A49" s="24" t="s">
        <v>406</v>
      </c>
      <c r="B49" s="58">
        <v>42835.770833333336</v>
      </c>
      <c r="C49" s="58">
        <v>42865.763194444444</v>
      </c>
      <c r="D49" s="17" t="s">
        <v>24</v>
      </c>
      <c r="E49" s="17" t="s">
        <v>174</v>
      </c>
      <c r="F49" s="17" t="s">
        <v>849</v>
      </c>
      <c r="G49" s="68" t="s">
        <v>864</v>
      </c>
      <c r="H49" s="17" t="s">
        <v>852</v>
      </c>
      <c r="I49" t="str">
        <f t="shared" si="0"/>
        <v xml:space="preserve"> ASSDG  </v>
      </c>
      <c r="J49">
        <f t="shared" si="1"/>
        <v>42835.770833333336</v>
      </c>
      <c r="K49">
        <f t="shared" si="2"/>
        <v>42865.763194444444</v>
      </c>
      <c r="L49" t="str">
        <f t="shared" si="3"/>
        <v>Para análise e aprovação.</v>
      </c>
    </row>
    <row r="50" spans="1:12" ht="52.5" x14ac:dyDescent="0.25">
      <c r="A50" s="25" t="s">
        <v>408</v>
      </c>
      <c r="B50" s="59">
        <v>42865.763194444444</v>
      </c>
      <c r="C50" s="59">
        <v>42896.736805555556</v>
      </c>
      <c r="D50" s="19" t="s">
        <v>24</v>
      </c>
      <c r="E50" s="19" t="s">
        <v>161</v>
      </c>
      <c r="F50" s="17" t="s">
        <v>849</v>
      </c>
      <c r="G50" s="68" t="s">
        <v>864</v>
      </c>
      <c r="H50" s="17" t="s">
        <v>852</v>
      </c>
      <c r="I50" t="str">
        <f t="shared" si="0"/>
        <v xml:space="preserve"> DG  </v>
      </c>
      <c r="J50">
        <f t="shared" si="1"/>
        <v>42865.763194444444</v>
      </c>
      <c r="K50">
        <f t="shared" si="2"/>
        <v>42896.736805555556</v>
      </c>
      <c r="L50" t="str">
        <f t="shared" si="3"/>
        <v>Para apreciação.</v>
      </c>
    </row>
    <row r="51" spans="1:12" ht="52.5" x14ac:dyDescent="0.25">
      <c r="A51" s="24" t="s">
        <v>599</v>
      </c>
      <c r="B51" s="58">
        <v>42896.736805555556</v>
      </c>
      <c r="C51" s="58">
        <v>43049.501388888886</v>
      </c>
      <c r="D51" s="17" t="s">
        <v>34</v>
      </c>
      <c r="E51" s="17" t="s">
        <v>747</v>
      </c>
      <c r="F51" s="17" t="s">
        <v>849</v>
      </c>
      <c r="G51" s="68" t="s">
        <v>864</v>
      </c>
      <c r="H51" s="17" t="s">
        <v>852</v>
      </c>
      <c r="I51" t="str">
        <f t="shared" si="0"/>
        <v xml:space="preserve"> SLIC  </v>
      </c>
      <c r="J51">
        <f t="shared" si="1"/>
        <v>42896.736805555556</v>
      </c>
      <c r="K51">
        <f t="shared" si="2"/>
        <v>43049.501388888886</v>
      </c>
      <c r="L51" t="str">
        <f t="shared" si="3"/>
        <v>PARA PUBLICAÇÃO DO EDITAL</v>
      </c>
    </row>
    <row r="52" spans="1:12" ht="52.5" x14ac:dyDescent="0.25">
      <c r="A52" s="25" t="s">
        <v>748</v>
      </c>
      <c r="B52" s="59">
        <v>43049.501388888886</v>
      </c>
      <c r="C52" s="59">
        <v>43049.577777777777</v>
      </c>
      <c r="D52" s="19" t="s">
        <v>24</v>
      </c>
      <c r="E52" s="19" t="s">
        <v>749</v>
      </c>
      <c r="F52" s="17" t="s">
        <v>849</v>
      </c>
      <c r="G52" s="68" t="s">
        <v>864</v>
      </c>
      <c r="H52" s="17" t="s">
        <v>852</v>
      </c>
      <c r="I52" t="str">
        <f t="shared" si="0"/>
        <v xml:space="preserve"> CPL  </v>
      </c>
      <c r="J52">
        <f t="shared" si="1"/>
        <v>43049.501388888886</v>
      </c>
      <c r="K52">
        <f t="shared" si="2"/>
        <v>43049.577777777777</v>
      </c>
      <c r="L52" t="str">
        <f t="shared" si="3"/>
        <v>Para assinatura</v>
      </c>
    </row>
    <row r="53" spans="1:12" ht="52.5" x14ac:dyDescent="0.25">
      <c r="A53" s="24" t="s">
        <v>601</v>
      </c>
      <c r="B53" s="58">
        <v>43049.577777777777</v>
      </c>
      <c r="C53" s="58">
        <v>43025.59652777778</v>
      </c>
      <c r="D53" s="17" t="s">
        <v>171</v>
      </c>
      <c r="E53" s="17" t="s">
        <v>154</v>
      </c>
      <c r="F53" s="17" t="s">
        <v>849</v>
      </c>
      <c r="G53" s="68" t="s">
        <v>864</v>
      </c>
      <c r="H53" s="17" t="s">
        <v>852</v>
      </c>
      <c r="I53" t="str">
        <f t="shared" si="0"/>
        <v xml:space="preserve"> SLIC  </v>
      </c>
      <c r="J53">
        <f t="shared" si="1"/>
        <v>43049.577777777777</v>
      </c>
      <c r="K53">
        <f t="shared" si="2"/>
        <v>43025.59652777778</v>
      </c>
      <c r="L53" t="str">
        <f t="shared" si="3"/>
        <v>Edital assinado.</v>
      </c>
    </row>
    <row r="54" spans="1:12" ht="52.5" x14ac:dyDescent="0.25">
      <c r="A54" s="25" t="s">
        <v>238</v>
      </c>
      <c r="B54" s="59">
        <v>43025.59652777778</v>
      </c>
      <c r="C54" s="59">
        <v>43033.59652777778</v>
      </c>
      <c r="D54" s="19" t="s">
        <v>108</v>
      </c>
      <c r="E54" s="19" t="s">
        <v>750</v>
      </c>
      <c r="F54" s="17" t="s">
        <v>849</v>
      </c>
      <c r="G54" s="68" t="s">
        <v>864</v>
      </c>
      <c r="H54" s="17" t="s">
        <v>852</v>
      </c>
      <c r="I54" t="str">
        <f t="shared" si="0"/>
        <v xml:space="preserve"> CPL  </v>
      </c>
      <c r="J54">
        <f t="shared" si="1"/>
        <v>43025.59652777778</v>
      </c>
      <c r="K54">
        <f t="shared" si="2"/>
        <v>43033.59652777778</v>
      </c>
      <c r="L54" t="str">
        <f t="shared" si="3"/>
        <v>Com a Publicação no DOU</v>
      </c>
    </row>
    <row r="55" spans="1:12" ht="52.5" x14ac:dyDescent="0.25">
      <c r="A55" s="24" t="s">
        <v>323</v>
      </c>
      <c r="B55" s="58">
        <v>43033.59652777778</v>
      </c>
      <c r="C55" s="58">
        <v>43033.667361111111</v>
      </c>
      <c r="D55" s="17" t="s">
        <v>24</v>
      </c>
      <c r="E55" s="17" t="s">
        <v>751</v>
      </c>
      <c r="F55" s="17" t="s">
        <v>849</v>
      </c>
      <c r="G55" s="68" t="s">
        <v>864</v>
      </c>
      <c r="H55" s="17" t="s">
        <v>852</v>
      </c>
      <c r="I55" t="str">
        <f t="shared" si="0"/>
        <v xml:space="preserve"> SLIC  </v>
      </c>
      <c r="J55">
        <f t="shared" si="1"/>
        <v>43033.59652777778</v>
      </c>
      <c r="K55">
        <f t="shared" si="2"/>
        <v>43033.667361111111</v>
      </c>
      <c r="L55" t="str">
        <f t="shared" si="3"/>
        <v>Para inserir os Anexos III e IV do Edital definitivo.</v>
      </c>
    </row>
    <row r="56" spans="1:12" ht="52.5" x14ac:dyDescent="0.25">
      <c r="A56" s="25" t="s">
        <v>604</v>
      </c>
      <c r="B56" s="59">
        <v>43033.667361111111</v>
      </c>
      <c r="C56" s="59">
        <v>43034.604166666664</v>
      </c>
      <c r="D56" s="19" t="s">
        <v>24</v>
      </c>
      <c r="E56" s="19" t="s">
        <v>752</v>
      </c>
      <c r="F56" s="17" t="s">
        <v>849</v>
      </c>
      <c r="G56" s="68" t="s">
        <v>864</v>
      </c>
      <c r="H56" s="17" t="s">
        <v>852</v>
      </c>
      <c r="I56" t="str">
        <f t="shared" si="0"/>
        <v xml:space="preserve"> CPL  </v>
      </c>
      <c r="J56">
        <f t="shared" si="1"/>
        <v>43033.667361111111</v>
      </c>
      <c r="K56">
        <f t="shared" si="2"/>
        <v>43034.604166666664</v>
      </c>
      <c r="L56" t="str">
        <f t="shared" si="3"/>
        <v>Edital e Anexos com as planilhas em definitivo</v>
      </c>
    </row>
    <row r="57" spans="1:12" ht="52.5" x14ac:dyDescent="0.25">
      <c r="A57" s="24" t="s">
        <v>605</v>
      </c>
      <c r="B57" s="58">
        <v>43034.604166666664</v>
      </c>
      <c r="C57" s="58">
        <v>43034.665972222225</v>
      </c>
      <c r="D57" s="17" t="s">
        <v>24</v>
      </c>
      <c r="E57" s="17" t="s">
        <v>159</v>
      </c>
      <c r="F57" s="17" t="s">
        <v>849</v>
      </c>
      <c r="G57" s="68" t="s">
        <v>864</v>
      </c>
      <c r="H57" s="17" t="s">
        <v>852</v>
      </c>
      <c r="I57" t="str">
        <f t="shared" si="0"/>
        <v xml:space="preserve"> ASSDG  </v>
      </c>
      <c r="J57">
        <f t="shared" si="1"/>
        <v>43034.604166666664</v>
      </c>
      <c r="K57">
        <f t="shared" si="2"/>
        <v>43034.665972222225</v>
      </c>
      <c r="L57" t="str">
        <f t="shared" si="3"/>
        <v>Para análise e homologação.</v>
      </c>
    </row>
    <row r="58" spans="1:12" ht="52.5" x14ac:dyDescent="0.25">
      <c r="A58" s="25" t="s">
        <v>753</v>
      </c>
      <c r="B58" s="59">
        <v>43034.665972222225</v>
      </c>
      <c r="C58" s="59">
        <v>43039.621527777781</v>
      </c>
      <c r="D58" s="19" t="s">
        <v>34</v>
      </c>
      <c r="E58" s="19" t="s">
        <v>161</v>
      </c>
      <c r="F58" s="17" t="s">
        <v>849</v>
      </c>
      <c r="G58" s="68" t="s">
        <v>864</v>
      </c>
      <c r="H58" s="17" t="s">
        <v>852</v>
      </c>
      <c r="I58" t="str">
        <f t="shared" si="0"/>
        <v xml:space="preserve"> GABDG  </v>
      </c>
      <c r="J58">
        <f t="shared" si="1"/>
        <v>43034.665972222225</v>
      </c>
      <c r="K58">
        <f t="shared" si="2"/>
        <v>43039.621527777781</v>
      </c>
      <c r="L58" t="str">
        <f t="shared" si="3"/>
        <v>Para apreciação.</v>
      </c>
    </row>
    <row r="59" spans="1:12" ht="53.25" thickBot="1" x14ac:dyDescent="0.3">
      <c r="A59" s="33" t="s">
        <v>754</v>
      </c>
      <c r="B59" s="61">
        <v>43039.621527777781</v>
      </c>
      <c r="C59" s="61">
        <v>43039.665277777778</v>
      </c>
      <c r="D59" s="34" t="s">
        <v>24</v>
      </c>
      <c r="E59" s="34" t="s">
        <v>482</v>
      </c>
      <c r="F59" s="17" t="s">
        <v>849</v>
      </c>
      <c r="G59" s="68" t="s">
        <v>864</v>
      </c>
      <c r="H59" s="17" t="s">
        <v>852</v>
      </c>
      <c r="I59" t="str">
        <f t="shared" si="0"/>
        <v xml:space="preserve"> COC  </v>
      </c>
      <c r="J59">
        <f t="shared" si="1"/>
        <v>43039.621527777781</v>
      </c>
      <c r="K59">
        <f t="shared" si="2"/>
        <v>43039.665277777778</v>
      </c>
      <c r="L59" t="str">
        <f t="shared" si="3"/>
        <v>Para empenhar</v>
      </c>
    </row>
  </sheetData>
  <mergeCells count="6">
    <mergeCell ref="A3:C3"/>
    <mergeCell ref="A7:C7"/>
    <mergeCell ref="A9:C9"/>
    <mergeCell ref="A11:D11"/>
    <mergeCell ref="A10:H10"/>
    <mergeCell ref="A12:H1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50" workbookViewId="0">
      <selection activeCell="J13" sqref="J13:K54"/>
    </sheetView>
  </sheetViews>
  <sheetFormatPr defaultRowHeight="15" x14ac:dyDescent="0.25"/>
  <cols>
    <col min="5" max="5" width="18.7109375" customWidth="1"/>
    <col min="8" max="8" width="14.7109375" customWidth="1"/>
    <col min="10" max="10" width="21" customWidth="1"/>
    <col min="11" max="11" width="20" customWidth="1"/>
  </cols>
  <sheetData>
    <row r="1" spans="1:12" ht="95.25" thickBot="1" x14ac:dyDescent="0.3">
      <c r="A1" s="7" t="s">
        <v>755</v>
      </c>
      <c r="B1" s="2" t="s">
        <v>756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42" customHeight="1" thickBot="1" x14ac:dyDescent="0.3">
      <c r="A3" s="51" t="s">
        <v>757</v>
      </c>
      <c r="B3" s="52"/>
      <c r="C3" s="53"/>
      <c r="D3" s="11"/>
    </row>
    <row r="4" spans="1:12" ht="21.75" thickBot="1" x14ac:dyDescent="0.3">
      <c r="A4" s="10" t="s">
        <v>5</v>
      </c>
      <c r="B4" s="1"/>
      <c r="C4" s="1"/>
      <c r="D4" s="11"/>
    </row>
    <row r="5" spans="1:12" ht="95.25" thickBot="1" x14ac:dyDescent="0.3">
      <c r="A5" s="4"/>
      <c r="B5" s="5" t="s">
        <v>758</v>
      </c>
      <c r="C5" s="6"/>
      <c r="D5" s="11"/>
    </row>
    <row r="6" spans="1:12" ht="21.75" thickBot="1" x14ac:dyDescent="0.3">
      <c r="A6" s="10" t="s">
        <v>9</v>
      </c>
      <c r="B6" s="1"/>
      <c r="C6" s="1"/>
      <c r="D6" s="11"/>
    </row>
    <row r="7" spans="1:12" ht="31.5" customHeight="1" thickBot="1" x14ac:dyDescent="0.3">
      <c r="A7" s="51" t="s">
        <v>880</v>
      </c>
      <c r="B7" s="52"/>
      <c r="C7" s="53"/>
      <c r="D7" s="3"/>
    </row>
    <row r="8" spans="1:12" ht="15.75" thickBot="1" x14ac:dyDescent="0.3">
      <c r="A8" s="43"/>
      <c r="B8" s="43"/>
      <c r="C8" s="43"/>
      <c r="D8" s="43"/>
      <c r="E8" s="43"/>
      <c r="F8" s="43"/>
      <c r="G8" s="43"/>
      <c r="H8" s="43"/>
    </row>
    <row r="9" spans="1:12" ht="15.75" thickBot="1" x14ac:dyDescent="0.3">
      <c r="A9" s="40" t="s">
        <v>14</v>
      </c>
      <c r="B9" s="41"/>
      <c r="C9" s="41"/>
      <c r="D9" s="42"/>
    </row>
    <row r="10" spans="1:12" ht="15.75" thickBot="1" x14ac:dyDescent="0.3">
      <c r="A10" s="44"/>
      <c r="B10" s="44"/>
      <c r="C10" s="44"/>
      <c r="D10" s="44"/>
      <c r="E10" s="44"/>
      <c r="F10" s="44"/>
      <c r="G10" s="44"/>
      <c r="H10" s="44"/>
    </row>
    <row r="11" spans="1:12" ht="15.75" thickBot="1" x14ac:dyDescent="0.3">
      <c r="A11" s="12"/>
      <c r="B11" s="13" t="s">
        <v>759</v>
      </c>
      <c r="C11" s="20"/>
      <c r="D11" s="14"/>
      <c r="E11" s="20"/>
      <c r="F11" s="21" t="s">
        <v>16</v>
      </c>
      <c r="G11" s="20"/>
      <c r="H11" s="22"/>
    </row>
    <row r="12" spans="1:12" ht="15.75" thickBot="1" x14ac:dyDescent="0.3">
      <c r="A12" s="15" t="s">
        <v>17</v>
      </c>
      <c r="B12" s="16" t="s">
        <v>18</v>
      </c>
      <c r="C12" s="16" t="s">
        <v>19</v>
      </c>
      <c r="D12" s="15" t="s">
        <v>20</v>
      </c>
      <c r="E12" s="15" t="s">
        <v>21</v>
      </c>
      <c r="F12" s="64" t="s">
        <v>848</v>
      </c>
      <c r="G12" s="64" t="s">
        <v>847</v>
      </c>
      <c r="H12" s="67" t="s">
        <v>851</v>
      </c>
      <c r="I12" t="s">
        <v>844</v>
      </c>
      <c r="J12" t="s">
        <v>845</v>
      </c>
      <c r="K12" t="s">
        <v>846</v>
      </c>
      <c r="L12" s="63" t="s">
        <v>853</v>
      </c>
    </row>
    <row r="13" spans="1:12" ht="52.5" x14ac:dyDescent="0.25">
      <c r="A13" s="24" t="s">
        <v>422</v>
      </c>
      <c r="B13" s="18" t="s">
        <v>23</v>
      </c>
      <c r="C13" s="58">
        <v>42843.546527777777</v>
      </c>
      <c r="D13" s="17" t="s">
        <v>760</v>
      </c>
      <c r="E13" s="17" t="s">
        <v>23</v>
      </c>
      <c r="F13" s="17" t="s">
        <v>849</v>
      </c>
      <c r="G13" s="68" t="s">
        <v>865</v>
      </c>
      <c r="H13" s="17" t="s">
        <v>855</v>
      </c>
      <c r="I13" t="str">
        <f>RIGHT(A13,LEN(A13)-4)</f>
        <v>SMIC  </v>
      </c>
      <c r="J13" t="str">
        <f>B13</f>
        <v>-</v>
      </c>
      <c r="K13">
        <f>C13</f>
        <v>42843.546527777777</v>
      </c>
      <c r="L13" t="str">
        <f>E13</f>
        <v>-</v>
      </c>
    </row>
    <row r="14" spans="1:12" ht="52.5" x14ac:dyDescent="0.25">
      <c r="A14" s="25" t="s">
        <v>25</v>
      </c>
      <c r="B14" s="59">
        <v>42843.546527777777</v>
      </c>
      <c r="C14" s="59">
        <v>42830.723611111112</v>
      </c>
      <c r="D14" s="19" t="s">
        <v>45</v>
      </c>
      <c r="E14" s="19" t="s">
        <v>23</v>
      </c>
      <c r="F14" s="17" t="s">
        <v>849</v>
      </c>
      <c r="G14" s="68" t="s">
        <v>865</v>
      </c>
      <c r="H14" s="17" t="s">
        <v>855</v>
      </c>
      <c r="I14" t="str">
        <f t="shared" ref="I14:I54" si="0">RIGHT(A14,LEN(A14)-4)</f>
        <v>CIP  </v>
      </c>
      <c r="J14">
        <f t="shared" ref="J14:J54" si="1">B14</f>
        <v>42843.546527777777</v>
      </c>
      <c r="K14">
        <f t="shared" ref="K14:K54" si="2">C14</f>
        <v>42830.723611111112</v>
      </c>
      <c r="L14" t="str">
        <f t="shared" ref="L14:L54" si="3">E14</f>
        <v>-</v>
      </c>
    </row>
    <row r="15" spans="1:12" ht="52.5" x14ac:dyDescent="0.25">
      <c r="A15" s="24" t="s">
        <v>27</v>
      </c>
      <c r="B15" s="58">
        <v>42843.546527777777</v>
      </c>
      <c r="C15" s="58">
        <v>42952.804166666669</v>
      </c>
      <c r="D15" s="17" t="s">
        <v>234</v>
      </c>
      <c r="E15" s="17" t="s">
        <v>23</v>
      </c>
      <c r="F15" s="17" t="s">
        <v>849</v>
      </c>
      <c r="G15" s="68" t="s">
        <v>865</v>
      </c>
      <c r="H15" s="17" t="s">
        <v>855</v>
      </c>
      <c r="I15" t="str">
        <f t="shared" si="0"/>
        <v>SECGS  </v>
      </c>
      <c r="J15">
        <f t="shared" si="1"/>
        <v>42843.546527777777</v>
      </c>
      <c r="K15">
        <f t="shared" si="2"/>
        <v>42952.804166666669</v>
      </c>
      <c r="L15" t="str">
        <f t="shared" si="3"/>
        <v>-</v>
      </c>
    </row>
    <row r="16" spans="1:12" ht="52.5" x14ac:dyDescent="0.25">
      <c r="A16" s="25" t="s">
        <v>424</v>
      </c>
      <c r="B16" s="59">
        <v>42952.804166666669</v>
      </c>
      <c r="C16" s="59">
        <v>42886.556250000001</v>
      </c>
      <c r="D16" s="19" t="s">
        <v>761</v>
      </c>
      <c r="E16" s="19" t="s">
        <v>36</v>
      </c>
      <c r="F16" s="17" t="s">
        <v>849</v>
      </c>
      <c r="G16" s="68" t="s">
        <v>865</v>
      </c>
      <c r="H16" s="17" t="s">
        <v>855</v>
      </c>
      <c r="I16" t="str">
        <f t="shared" si="0"/>
        <v>SMIC  </v>
      </c>
      <c r="J16">
        <f t="shared" si="1"/>
        <v>42952.804166666669</v>
      </c>
      <c r="K16">
        <f t="shared" si="2"/>
        <v>42886.556250000001</v>
      </c>
      <c r="L16" t="str">
        <f t="shared" si="3"/>
        <v>Conclusão de trâmite colaborativo</v>
      </c>
    </row>
    <row r="17" spans="1:12" ht="52.5" x14ac:dyDescent="0.25">
      <c r="A17" s="24" t="s">
        <v>187</v>
      </c>
      <c r="B17" s="58">
        <v>42886.556250000001</v>
      </c>
      <c r="C17" s="58">
        <v>42886.76458333333</v>
      </c>
      <c r="D17" s="17" t="s">
        <v>24</v>
      </c>
      <c r="E17" s="17" t="s">
        <v>23</v>
      </c>
      <c r="F17" s="17" t="s">
        <v>849</v>
      </c>
      <c r="G17" s="68" t="s">
        <v>865</v>
      </c>
      <c r="H17" s="17" t="s">
        <v>855</v>
      </c>
      <c r="I17" t="str">
        <f t="shared" si="0"/>
        <v>CIP  </v>
      </c>
      <c r="J17">
        <f t="shared" si="1"/>
        <v>42886.556250000001</v>
      </c>
      <c r="K17">
        <f t="shared" si="2"/>
        <v>42886.76458333333</v>
      </c>
      <c r="L17" t="str">
        <f t="shared" si="3"/>
        <v>-</v>
      </c>
    </row>
    <row r="18" spans="1:12" ht="52.5" x14ac:dyDescent="0.25">
      <c r="A18" s="25" t="s">
        <v>262</v>
      </c>
      <c r="B18" s="59">
        <v>42886.556250000001</v>
      </c>
      <c r="C18" s="59">
        <v>42922.569444444445</v>
      </c>
      <c r="D18" s="19" t="s">
        <v>108</v>
      </c>
      <c r="E18" s="19" t="s">
        <v>23</v>
      </c>
      <c r="F18" s="17" t="s">
        <v>849</v>
      </c>
      <c r="G18" s="68" t="s">
        <v>865</v>
      </c>
      <c r="H18" s="17" t="s">
        <v>855</v>
      </c>
      <c r="I18" t="str">
        <f t="shared" si="0"/>
        <v>SECGS  </v>
      </c>
      <c r="J18">
        <f t="shared" si="1"/>
        <v>42886.556250000001</v>
      </c>
      <c r="K18">
        <f t="shared" si="2"/>
        <v>42922.569444444445</v>
      </c>
      <c r="L18" t="str">
        <f t="shared" si="3"/>
        <v>-</v>
      </c>
    </row>
    <row r="19" spans="1:12" ht="52.5" x14ac:dyDescent="0.25">
      <c r="A19" s="24" t="s">
        <v>762</v>
      </c>
      <c r="B19" s="58">
        <v>42922.569444444445</v>
      </c>
      <c r="C19" s="58">
        <v>42984.773611111108</v>
      </c>
      <c r="D19" s="17" t="s">
        <v>30</v>
      </c>
      <c r="E19" s="17" t="s">
        <v>36</v>
      </c>
      <c r="F19" s="17" t="s">
        <v>849</v>
      </c>
      <c r="G19" s="68" t="s">
        <v>865</v>
      </c>
      <c r="H19" s="17" t="s">
        <v>855</v>
      </c>
      <c r="I19" t="str">
        <f t="shared" si="0"/>
        <v>SMIC  </v>
      </c>
      <c r="J19">
        <f t="shared" si="1"/>
        <v>42922.569444444445</v>
      </c>
      <c r="K19">
        <f t="shared" si="2"/>
        <v>42984.773611111108</v>
      </c>
      <c r="L19" t="str">
        <f t="shared" si="3"/>
        <v>Conclusão de trâmite colaborativo</v>
      </c>
    </row>
    <row r="20" spans="1:12" ht="63" x14ac:dyDescent="0.25">
      <c r="A20" s="25" t="s">
        <v>763</v>
      </c>
      <c r="B20" s="59">
        <v>42984.773611111108</v>
      </c>
      <c r="C20" s="59">
        <v>43075.804166666669</v>
      </c>
      <c r="D20" s="19" t="s">
        <v>105</v>
      </c>
      <c r="E20" s="19" t="s">
        <v>764</v>
      </c>
      <c r="F20" s="17" t="s">
        <v>849</v>
      </c>
      <c r="G20" s="68" t="s">
        <v>865</v>
      </c>
      <c r="H20" s="17" t="s">
        <v>855</v>
      </c>
      <c r="I20" t="str">
        <f t="shared" si="0"/>
        <v>CIP  </v>
      </c>
      <c r="J20">
        <f t="shared" si="1"/>
        <v>42984.773611111108</v>
      </c>
      <c r="K20">
        <f t="shared" si="2"/>
        <v>43075.804166666669</v>
      </c>
      <c r="L20" t="str">
        <f t="shared" si="3"/>
        <v>Segue o projeto básico readequado para ratificação e encaminhamentos que julgar pertinente.</v>
      </c>
    </row>
    <row r="21" spans="1:12" ht="52.5" x14ac:dyDescent="0.25">
      <c r="A21" s="24" t="s">
        <v>765</v>
      </c>
      <c r="B21" s="58">
        <v>43075.804166666669</v>
      </c>
      <c r="C21" s="58">
        <v>42900.512499999997</v>
      </c>
      <c r="D21" s="17" t="s">
        <v>40</v>
      </c>
      <c r="E21" s="17" t="s">
        <v>168</v>
      </c>
      <c r="F21" s="17" t="s">
        <v>849</v>
      </c>
      <c r="G21" s="68" t="s">
        <v>865</v>
      </c>
      <c r="H21" s="17" t="s">
        <v>855</v>
      </c>
      <c r="I21" t="str">
        <f t="shared" si="0"/>
        <v>SECGS  </v>
      </c>
      <c r="J21">
        <f t="shared" si="1"/>
        <v>43075.804166666669</v>
      </c>
      <c r="K21">
        <f t="shared" si="2"/>
        <v>42900.512499999997</v>
      </c>
      <c r="L21" t="str">
        <f t="shared" si="3"/>
        <v>Para os procedimentos necessários a contratação.</v>
      </c>
    </row>
    <row r="22" spans="1:12" ht="63" x14ac:dyDescent="0.25">
      <c r="A22" s="25" t="s">
        <v>766</v>
      </c>
      <c r="B22" s="59">
        <v>42900.512499999997</v>
      </c>
      <c r="C22" s="59">
        <v>42902.715277777781</v>
      </c>
      <c r="D22" s="19" t="s">
        <v>30</v>
      </c>
      <c r="E22" s="19" t="s">
        <v>767</v>
      </c>
      <c r="F22" s="17" t="s">
        <v>849</v>
      </c>
      <c r="G22" s="68" t="s">
        <v>865</v>
      </c>
      <c r="H22" s="17" t="s">
        <v>855</v>
      </c>
      <c r="I22" t="str">
        <f t="shared" si="0"/>
        <v xml:space="preserve"> SECGA  </v>
      </c>
      <c r="J22">
        <f t="shared" si="1"/>
        <v>42900.512499999997</v>
      </c>
      <c r="K22">
        <f t="shared" si="2"/>
        <v>42902.715277777781</v>
      </c>
      <c r="L22" t="str">
        <f t="shared" si="3"/>
        <v>Solicitamos os procedimentos necessÃ¡rios Ã  licitaÃ§Ã£o relativa aos serviÃ§os de pintura</v>
      </c>
    </row>
    <row r="23" spans="1:12" ht="52.5" x14ac:dyDescent="0.25">
      <c r="A23" s="24" t="s">
        <v>502</v>
      </c>
      <c r="B23" s="58">
        <v>42902.715277777781</v>
      </c>
      <c r="C23" s="58">
        <v>42905.760416666664</v>
      </c>
      <c r="D23" s="17" t="s">
        <v>105</v>
      </c>
      <c r="E23" s="17" t="s">
        <v>768</v>
      </c>
      <c r="F23" s="17" t="s">
        <v>849</v>
      </c>
      <c r="G23" s="68" t="s">
        <v>865</v>
      </c>
      <c r="H23" s="17" t="s">
        <v>855</v>
      </c>
      <c r="I23" t="str">
        <f t="shared" si="0"/>
        <v xml:space="preserve"> CLC  </v>
      </c>
      <c r="J23">
        <f t="shared" si="1"/>
        <v>42902.715277777781</v>
      </c>
      <c r="K23">
        <f t="shared" si="2"/>
        <v>42905.760416666664</v>
      </c>
      <c r="L23" t="str">
        <f t="shared" si="3"/>
        <v>Solicito encaminhamento Ã  seÃ§Ã£o de compras para orÃ§ar</v>
      </c>
    </row>
    <row r="24" spans="1:12" ht="52.5" x14ac:dyDescent="0.25">
      <c r="A24" s="25" t="s">
        <v>769</v>
      </c>
      <c r="B24" s="59">
        <v>42905.760416666664</v>
      </c>
      <c r="C24" s="59">
        <v>42908.752083333333</v>
      </c>
      <c r="D24" s="19" t="s">
        <v>30</v>
      </c>
      <c r="E24" s="19" t="s">
        <v>23</v>
      </c>
      <c r="F24" s="17" t="s">
        <v>849</v>
      </c>
      <c r="G24" s="68" t="s">
        <v>865</v>
      </c>
      <c r="H24" s="17" t="s">
        <v>855</v>
      </c>
      <c r="I24" t="str">
        <f t="shared" si="0"/>
        <v xml:space="preserve"> SASAC  </v>
      </c>
      <c r="J24">
        <f t="shared" si="1"/>
        <v>42905.760416666664</v>
      </c>
      <c r="K24">
        <f t="shared" si="2"/>
        <v>42908.752083333333</v>
      </c>
      <c r="L24" t="str">
        <f t="shared" si="3"/>
        <v>-</v>
      </c>
    </row>
    <row r="25" spans="1:12" ht="52.5" x14ac:dyDescent="0.25">
      <c r="A25" s="24" t="s">
        <v>770</v>
      </c>
      <c r="B25" s="58">
        <v>42905.760416666664</v>
      </c>
      <c r="C25" s="58">
        <v>42909.67291666667</v>
      </c>
      <c r="D25" s="17" t="s">
        <v>105</v>
      </c>
      <c r="E25" s="17" t="s">
        <v>23</v>
      </c>
      <c r="F25" s="17" t="s">
        <v>849</v>
      </c>
      <c r="G25" s="68" t="s">
        <v>865</v>
      </c>
      <c r="H25" s="17" t="s">
        <v>855</v>
      </c>
      <c r="I25" t="str">
        <f t="shared" si="0"/>
        <v xml:space="preserve"> SC  </v>
      </c>
      <c r="J25">
        <f t="shared" si="1"/>
        <v>42905.760416666664</v>
      </c>
      <c r="K25">
        <f t="shared" si="2"/>
        <v>42909.67291666667</v>
      </c>
      <c r="L25" t="str">
        <f t="shared" si="3"/>
        <v>-</v>
      </c>
    </row>
    <row r="26" spans="1:12" ht="53.25" thickBot="1" x14ac:dyDescent="0.3">
      <c r="A26" s="25" t="s">
        <v>276</v>
      </c>
      <c r="B26" s="59">
        <v>42909.67291666667</v>
      </c>
      <c r="C26" s="59">
        <v>42909.706250000003</v>
      </c>
      <c r="D26" s="19" t="s">
        <v>24</v>
      </c>
      <c r="E26" s="19" t="s">
        <v>771</v>
      </c>
      <c r="F26" s="17" t="s">
        <v>849</v>
      </c>
      <c r="G26" s="68" t="s">
        <v>865</v>
      </c>
      <c r="H26" s="17" t="s">
        <v>855</v>
      </c>
      <c r="I26" t="str">
        <f t="shared" si="0"/>
        <v xml:space="preserve"> CLC  </v>
      </c>
      <c r="J26">
        <f t="shared" si="1"/>
        <v>42909.67291666667</v>
      </c>
      <c r="K26">
        <f t="shared" si="2"/>
        <v>42909.706250000003</v>
      </c>
      <c r="L26" t="str">
        <f t="shared" si="3"/>
        <v>Encerramento de trâmite colaborativo</v>
      </c>
    </row>
    <row r="27" spans="1:12" ht="52.5" x14ac:dyDescent="0.25">
      <c r="A27" s="37" t="s">
        <v>277</v>
      </c>
      <c r="B27" s="62">
        <v>42909.706250000003</v>
      </c>
      <c r="C27" s="62">
        <v>42941.580555555556</v>
      </c>
      <c r="D27" s="37" t="s">
        <v>676</v>
      </c>
      <c r="E27" s="37" t="s">
        <v>772</v>
      </c>
      <c r="F27" s="17" t="s">
        <v>849</v>
      </c>
      <c r="G27" s="68" t="s">
        <v>865</v>
      </c>
      <c r="H27" s="17" t="s">
        <v>855</v>
      </c>
      <c r="I27" t="str">
        <f t="shared" si="0"/>
        <v xml:space="preserve"> SC  </v>
      </c>
      <c r="J27">
        <f t="shared" si="1"/>
        <v>42909.706250000003</v>
      </c>
      <c r="K27">
        <f t="shared" si="2"/>
        <v>42941.580555555556</v>
      </c>
      <c r="L27" t="str">
        <f t="shared" si="3"/>
        <v>Para efetuar os orçamentos e elaborar quadro comparativo na formação de</v>
      </c>
    </row>
    <row r="28" spans="1:12" ht="53.25" thickBot="1" x14ac:dyDescent="0.3">
      <c r="A28" s="38"/>
      <c r="B28" s="38"/>
      <c r="C28" s="38"/>
      <c r="D28" s="38"/>
      <c r="E28" s="39" t="s">
        <v>773</v>
      </c>
      <c r="F28" s="17" t="s">
        <v>849</v>
      </c>
      <c r="G28" s="68" t="s">
        <v>865</v>
      </c>
      <c r="H28" s="17" t="s">
        <v>855</v>
      </c>
      <c r="I28" t="e">
        <f t="shared" si="0"/>
        <v>#VALUE!</v>
      </c>
      <c r="J28">
        <f t="shared" si="1"/>
        <v>0</v>
      </c>
      <c r="K28">
        <f t="shared" si="2"/>
        <v>0</v>
      </c>
      <c r="L28" t="str">
        <f t="shared" si="3"/>
        <v>preços.</v>
      </c>
    </row>
    <row r="29" spans="1:12" ht="52.5" x14ac:dyDescent="0.25">
      <c r="A29" s="25" t="s">
        <v>279</v>
      </c>
      <c r="B29" s="59">
        <v>42941.580555555556</v>
      </c>
      <c r="C29" s="59">
        <v>42941.831250000003</v>
      </c>
      <c r="D29" s="19" t="s">
        <v>24</v>
      </c>
      <c r="E29" s="19" t="s">
        <v>774</v>
      </c>
      <c r="F29" s="17" t="s">
        <v>849</v>
      </c>
      <c r="G29" s="68" t="s">
        <v>865</v>
      </c>
      <c r="H29" s="17" t="s">
        <v>855</v>
      </c>
      <c r="I29" t="str">
        <f t="shared" si="0"/>
        <v xml:space="preserve"> CLC  </v>
      </c>
      <c r="J29">
        <f t="shared" si="1"/>
        <v>42941.580555555556</v>
      </c>
      <c r="K29">
        <f t="shared" si="2"/>
        <v>42941.831250000003</v>
      </c>
      <c r="L29" t="str">
        <f t="shared" si="3"/>
        <v>Planilha de preços</v>
      </c>
    </row>
    <row r="30" spans="1:12" ht="52.5" x14ac:dyDescent="0.25">
      <c r="A30" s="24" t="s">
        <v>389</v>
      </c>
      <c r="B30" s="58">
        <v>42941.831250000003</v>
      </c>
      <c r="C30" s="58">
        <v>42944.731249999997</v>
      </c>
      <c r="D30" s="17" t="s">
        <v>30</v>
      </c>
      <c r="E30" s="17" t="s">
        <v>101</v>
      </c>
      <c r="F30" s="17" t="s">
        <v>849</v>
      </c>
      <c r="G30" s="68" t="s">
        <v>865</v>
      </c>
      <c r="H30" s="17" t="s">
        <v>855</v>
      </c>
      <c r="I30" t="str">
        <f t="shared" si="0"/>
        <v xml:space="preserve"> SC  </v>
      </c>
      <c r="J30">
        <f t="shared" si="1"/>
        <v>42941.831250000003</v>
      </c>
      <c r="K30">
        <f t="shared" si="2"/>
        <v>42944.731249999997</v>
      </c>
      <c r="L30" t="str">
        <f t="shared" si="3"/>
        <v>Para elaborar Termo de Abertura de Licitação.</v>
      </c>
    </row>
    <row r="31" spans="1:12" ht="52.5" x14ac:dyDescent="0.25">
      <c r="A31" s="25" t="s">
        <v>283</v>
      </c>
      <c r="B31" s="59">
        <v>42944.731249999997</v>
      </c>
      <c r="C31" s="59">
        <v>42947.647222222222</v>
      </c>
      <c r="D31" s="19" t="s">
        <v>30</v>
      </c>
      <c r="E31" s="19" t="s">
        <v>775</v>
      </c>
      <c r="F31" s="17" t="s">
        <v>849</v>
      </c>
      <c r="G31" s="68" t="s">
        <v>865</v>
      </c>
      <c r="H31" s="17" t="s">
        <v>855</v>
      </c>
      <c r="I31" t="str">
        <f t="shared" si="0"/>
        <v xml:space="preserve"> CLC  </v>
      </c>
      <c r="J31">
        <f t="shared" si="1"/>
        <v>42944.731249999997</v>
      </c>
      <c r="K31">
        <f t="shared" si="2"/>
        <v>42947.647222222222</v>
      </c>
      <c r="L31" t="str">
        <f t="shared" si="3"/>
        <v>Termo de Abertura de Licitação</v>
      </c>
    </row>
    <row r="32" spans="1:12" ht="52.5" x14ac:dyDescent="0.25">
      <c r="A32" s="24" t="s">
        <v>392</v>
      </c>
      <c r="B32" s="58">
        <v>42947.647222222222</v>
      </c>
      <c r="C32" s="58">
        <v>42743.543749999997</v>
      </c>
      <c r="D32" s="17" t="s">
        <v>24</v>
      </c>
      <c r="E32" s="17" t="s">
        <v>776</v>
      </c>
      <c r="F32" s="17" t="s">
        <v>849</v>
      </c>
      <c r="G32" s="68" t="s">
        <v>865</v>
      </c>
      <c r="H32" s="17" t="s">
        <v>855</v>
      </c>
      <c r="I32" t="str">
        <f t="shared" si="0"/>
        <v xml:space="preserve"> SECGA  </v>
      </c>
      <c r="J32">
        <f t="shared" si="1"/>
        <v>42947.647222222222</v>
      </c>
      <c r="K32">
        <f t="shared" si="2"/>
        <v>42743.543749999997</v>
      </c>
      <c r="L32" t="str">
        <f t="shared" si="3"/>
        <v>Segue para análise e designação de gestores/fiscais.</v>
      </c>
    </row>
    <row r="33" spans="1:12" ht="52.5" x14ac:dyDescent="0.25">
      <c r="A33" s="25" t="s">
        <v>777</v>
      </c>
      <c r="B33" s="59">
        <v>42743.543749999997</v>
      </c>
      <c r="C33" s="59">
        <v>42774.724305555559</v>
      </c>
      <c r="D33" s="19" t="s">
        <v>40</v>
      </c>
      <c r="E33" s="19" t="s">
        <v>778</v>
      </c>
      <c r="F33" s="17" t="s">
        <v>849</v>
      </c>
      <c r="G33" s="68" t="s">
        <v>865</v>
      </c>
      <c r="H33" s="17" t="s">
        <v>855</v>
      </c>
      <c r="I33" t="str">
        <f t="shared" si="0"/>
        <v xml:space="preserve"> DG  </v>
      </c>
      <c r="J33">
        <f t="shared" si="1"/>
        <v>42743.543749999997</v>
      </c>
      <c r="K33">
        <f t="shared" si="2"/>
        <v>42774.724305555559</v>
      </c>
      <c r="L33" t="str">
        <f t="shared" si="3"/>
        <v>Para autorizar a divulgação da Intenção de Registro de Preços.</v>
      </c>
    </row>
    <row r="34" spans="1:12" ht="52.5" x14ac:dyDescent="0.25">
      <c r="A34" s="24" t="s">
        <v>291</v>
      </c>
      <c r="B34" s="58">
        <v>42774.724305555559</v>
      </c>
      <c r="C34" s="58">
        <v>42802.6</v>
      </c>
      <c r="D34" s="17" t="s">
        <v>24</v>
      </c>
      <c r="E34" s="17" t="s">
        <v>779</v>
      </c>
      <c r="F34" s="17" t="s">
        <v>849</v>
      </c>
      <c r="G34" s="68" t="s">
        <v>865</v>
      </c>
      <c r="H34" s="17" t="s">
        <v>855</v>
      </c>
      <c r="I34" t="str">
        <f t="shared" si="0"/>
        <v xml:space="preserve"> CLC  </v>
      </c>
      <c r="J34">
        <f t="shared" si="1"/>
        <v>42774.724305555559</v>
      </c>
      <c r="K34">
        <f t="shared" si="2"/>
        <v>42802.6</v>
      </c>
      <c r="L34" t="str">
        <f t="shared" si="3"/>
        <v>para providências</v>
      </c>
    </row>
    <row r="35" spans="1:12" ht="52.5" x14ac:dyDescent="0.25">
      <c r="A35" s="25" t="s">
        <v>441</v>
      </c>
      <c r="B35" s="59">
        <v>42802.6</v>
      </c>
      <c r="C35" s="59">
        <v>42834.618750000001</v>
      </c>
      <c r="D35" s="19" t="s">
        <v>559</v>
      </c>
      <c r="E35" s="19" t="s">
        <v>780</v>
      </c>
      <c r="F35" s="17" t="s">
        <v>849</v>
      </c>
      <c r="G35" s="68" t="s">
        <v>865</v>
      </c>
      <c r="H35" s="17" t="s">
        <v>855</v>
      </c>
      <c r="I35" t="str">
        <f t="shared" si="0"/>
        <v xml:space="preserve"> SLIC  </v>
      </c>
      <c r="J35">
        <f t="shared" si="1"/>
        <v>42802.6</v>
      </c>
      <c r="K35">
        <f t="shared" si="2"/>
        <v>42834.618750000001</v>
      </c>
      <c r="L35" t="str">
        <f t="shared" si="3"/>
        <v>Para divulgar IRP e elaborar minuta do Edital.</v>
      </c>
    </row>
    <row r="36" spans="1:12" ht="52.5" x14ac:dyDescent="0.25">
      <c r="A36" s="24" t="s">
        <v>443</v>
      </c>
      <c r="B36" s="58">
        <v>42834.618750000001</v>
      </c>
      <c r="C36" s="58">
        <v>42834.786111111112</v>
      </c>
      <c r="D36" s="17" t="s">
        <v>24</v>
      </c>
      <c r="E36" s="17" t="s">
        <v>172</v>
      </c>
      <c r="F36" s="17" t="s">
        <v>849</v>
      </c>
      <c r="G36" s="68" t="s">
        <v>865</v>
      </c>
      <c r="H36" s="17" t="s">
        <v>855</v>
      </c>
      <c r="I36" t="str">
        <f t="shared" si="0"/>
        <v xml:space="preserve"> CLC  </v>
      </c>
      <c r="J36">
        <f t="shared" si="1"/>
        <v>42834.618750000001</v>
      </c>
      <c r="K36">
        <f t="shared" si="2"/>
        <v>42834.786111111112</v>
      </c>
      <c r="L36" t="str">
        <f t="shared" si="3"/>
        <v>Para análise da minuta do edital e seus anexos.</v>
      </c>
    </row>
    <row r="37" spans="1:12" ht="52.5" x14ac:dyDescent="0.25">
      <c r="A37" s="25" t="s">
        <v>444</v>
      </c>
      <c r="B37" s="59">
        <v>42834.786111111112</v>
      </c>
      <c r="C37" s="59">
        <v>42834.794444444444</v>
      </c>
      <c r="D37" s="19" t="s">
        <v>24</v>
      </c>
      <c r="E37" s="19" t="s">
        <v>218</v>
      </c>
      <c r="F37" s="17" t="s">
        <v>849</v>
      </c>
      <c r="G37" s="68" t="s">
        <v>865</v>
      </c>
      <c r="H37" s="17" t="s">
        <v>855</v>
      </c>
      <c r="I37" t="str">
        <f t="shared" si="0"/>
        <v xml:space="preserve"> SECGA  </v>
      </c>
      <c r="J37">
        <f t="shared" si="1"/>
        <v>42834.786111111112</v>
      </c>
      <c r="K37">
        <f t="shared" si="2"/>
        <v>42834.794444444444</v>
      </c>
      <c r="L37" t="str">
        <f t="shared" si="3"/>
        <v>Segue para análise e encaminhamento.</v>
      </c>
    </row>
    <row r="38" spans="1:12" ht="63" x14ac:dyDescent="0.25">
      <c r="A38" s="24" t="s">
        <v>518</v>
      </c>
      <c r="B38" s="58">
        <v>42834.794444444444</v>
      </c>
      <c r="C38" s="58">
        <v>42864.619444444441</v>
      </c>
      <c r="D38" s="17" t="s">
        <v>24</v>
      </c>
      <c r="E38" s="17" t="s">
        <v>144</v>
      </c>
      <c r="F38" s="17" t="s">
        <v>849</v>
      </c>
      <c r="G38" s="68" t="s">
        <v>865</v>
      </c>
      <c r="H38" s="17" t="s">
        <v>855</v>
      </c>
      <c r="I38" t="str">
        <f t="shared" si="0"/>
        <v xml:space="preserve"> CPL  </v>
      </c>
      <c r="J38">
        <f t="shared" si="1"/>
        <v>42834.794444444444</v>
      </c>
      <c r="K38">
        <f t="shared" si="2"/>
        <v>42864.619444444441</v>
      </c>
      <c r="L38" t="str">
        <f t="shared" si="3"/>
        <v>De acordo com a minuta do edital e seus anexos. Segue para análise dessa CPL e demais encaminhamen</v>
      </c>
    </row>
    <row r="39" spans="1:12" ht="52.5" x14ac:dyDescent="0.25">
      <c r="A39" s="25" t="s">
        <v>781</v>
      </c>
      <c r="B39" s="59">
        <v>42864.619444444441</v>
      </c>
      <c r="C39" s="59">
        <v>42864.706250000003</v>
      </c>
      <c r="D39" s="19" t="s">
        <v>24</v>
      </c>
      <c r="E39" s="19" t="s">
        <v>174</v>
      </c>
      <c r="F39" s="17" t="s">
        <v>849</v>
      </c>
      <c r="G39" s="68" t="s">
        <v>865</v>
      </c>
      <c r="H39" s="17" t="s">
        <v>855</v>
      </c>
      <c r="I39" t="str">
        <f t="shared" si="0"/>
        <v xml:space="preserve"> ASSDG  </v>
      </c>
      <c r="J39">
        <f t="shared" si="1"/>
        <v>42864.619444444441</v>
      </c>
      <c r="K39">
        <f t="shared" si="2"/>
        <v>42864.706250000003</v>
      </c>
      <c r="L39" t="str">
        <f t="shared" si="3"/>
        <v>Para análise e aprovação.</v>
      </c>
    </row>
    <row r="40" spans="1:12" ht="52.5" x14ac:dyDescent="0.25">
      <c r="A40" s="24" t="s">
        <v>74</v>
      </c>
      <c r="B40" s="58">
        <v>42864.706250000003</v>
      </c>
      <c r="C40" s="58">
        <v>42864.779861111114</v>
      </c>
      <c r="D40" s="17" t="s">
        <v>24</v>
      </c>
      <c r="E40" s="17" t="s">
        <v>161</v>
      </c>
      <c r="F40" s="17" t="s">
        <v>849</v>
      </c>
      <c r="G40" s="68" t="s">
        <v>865</v>
      </c>
      <c r="H40" s="17" t="s">
        <v>855</v>
      </c>
      <c r="I40" t="str">
        <f t="shared" si="0"/>
        <v xml:space="preserve"> DG  </v>
      </c>
      <c r="J40">
        <f t="shared" si="1"/>
        <v>42864.706250000003</v>
      </c>
      <c r="K40">
        <f t="shared" si="2"/>
        <v>42864.779861111114</v>
      </c>
      <c r="L40" t="str">
        <f t="shared" si="3"/>
        <v>Para apreciação.</v>
      </c>
    </row>
    <row r="41" spans="1:12" ht="52.5" x14ac:dyDescent="0.25">
      <c r="A41" s="25" t="s">
        <v>782</v>
      </c>
      <c r="B41" s="59">
        <v>42864.779861111114</v>
      </c>
      <c r="C41" s="59">
        <v>43048.640972222223</v>
      </c>
      <c r="D41" s="19" t="s">
        <v>91</v>
      </c>
      <c r="E41" s="19" t="s">
        <v>747</v>
      </c>
      <c r="F41" s="17" t="s">
        <v>849</v>
      </c>
      <c r="G41" s="68" t="s">
        <v>865</v>
      </c>
      <c r="H41" s="17" t="s">
        <v>855</v>
      </c>
      <c r="I41" t="str">
        <f t="shared" si="0"/>
        <v xml:space="preserve"> SLIC  </v>
      </c>
      <c r="J41">
        <f t="shared" si="1"/>
        <v>42864.779861111114</v>
      </c>
      <c r="K41">
        <f t="shared" si="2"/>
        <v>43048.640972222223</v>
      </c>
      <c r="L41" t="str">
        <f t="shared" si="3"/>
        <v>PARA PUBLICAÇÃO DO EDITAL</v>
      </c>
    </row>
    <row r="42" spans="1:12" ht="52.5" x14ac:dyDescent="0.25">
      <c r="A42" s="24" t="s">
        <v>783</v>
      </c>
      <c r="B42" s="58">
        <v>43048.640972222223</v>
      </c>
      <c r="C42" s="58">
        <v>43048.720833333333</v>
      </c>
      <c r="D42" s="17" t="s">
        <v>24</v>
      </c>
      <c r="E42" s="17" t="s">
        <v>152</v>
      </c>
      <c r="F42" s="17" t="s">
        <v>849</v>
      </c>
      <c r="G42" s="68" t="s">
        <v>865</v>
      </c>
      <c r="H42" s="17" t="s">
        <v>855</v>
      </c>
      <c r="I42" t="str">
        <f t="shared" si="0"/>
        <v xml:space="preserve"> CPL  </v>
      </c>
      <c r="J42">
        <f t="shared" si="1"/>
        <v>43048.640972222223</v>
      </c>
      <c r="K42">
        <f t="shared" si="2"/>
        <v>43048.720833333333</v>
      </c>
      <c r="L42" t="str">
        <f t="shared" si="3"/>
        <v>Para assinatura.</v>
      </c>
    </row>
    <row r="43" spans="1:12" ht="52.5" x14ac:dyDescent="0.25">
      <c r="A43" s="25" t="s">
        <v>590</v>
      </c>
      <c r="B43" s="59">
        <v>43048.720833333333</v>
      </c>
      <c r="C43" s="59">
        <v>43078.546527777777</v>
      </c>
      <c r="D43" s="19" t="s">
        <v>24</v>
      </c>
      <c r="E43" s="19" t="s">
        <v>154</v>
      </c>
      <c r="F43" s="17" t="s">
        <v>849</v>
      </c>
      <c r="G43" s="68" t="s">
        <v>865</v>
      </c>
      <c r="H43" s="17" t="s">
        <v>855</v>
      </c>
      <c r="I43" t="str">
        <f t="shared" si="0"/>
        <v xml:space="preserve"> SLIC  </v>
      </c>
      <c r="J43">
        <f t="shared" si="1"/>
        <v>43048.720833333333</v>
      </c>
      <c r="K43">
        <f t="shared" si="2"/>
        <v>43078.546527777777</v>
      </c>
      <c r="L43" t="str">
        <f t="shared" si="3"/>
        <v>Edital assinado.</v>
      </c>
    </row>
    <row r="44" spans="1:12" ht="52.5" x14ac:dyDescent="0.25">
      <c r="A44" s="24" t="s">
        <v>784</v>
      </c>
      <c r="B44" s="58">
        <v>43078.546527777777</v>
      </c>
      <c r="C44" s="58">
        <v>43026.601388888892</v>
      </c>
      <c r="D44" s="17" t="s">
        <v>785</v>
      </c>
      <c r="E44" s="17" t="s">
        <v>157</v>
      </c>
      <c r="F44" s="17" t="s">
        <v>849</v>
      </c>
      <c r="G44" s="68" t="s">
        <v>865</v>
      </c>
      <c r="H44" s="17" t="s">
        <v>855</v>
      </c>
      <c r="I44" t="str">
        <f t="shared" si="0"/>
        <v xml:space="preserve"> CPL  </v>
      </c>
      <c r="J44">
        <f t="shared" si="1"/>
        <v>43078.546527777777</v>
      </c>
      <c r="K44">
        <f t="shared" si="2"/>
        <v>43026.601388888892</v>
      </c>
      <c r="L44" t="str">
        <f t="shared" si="3"/>
        <v>Para aguardar a abertura do certame.</v>
      </c>
    </row>
    <row r="45" spans="1:12" ht="52.5" x14ac:dyDescent="0.25">
      <c r="A45" s="25" t="s">
        <v>786</v>
      </c>
      <c r="B45" s="59">
        <v>43026.601388888892</v>
      </c>
      <c r="C45" s="59">
        <v>43028.573611111111</v>
      </c>
      <c r="D45" s="19" t="s">
        <v>40</v>
      </c>
      <c r="E45" s="19" t="s">
        <v>227</v>
      </c>
      <c r="F45" s="17" t="s">
        <v>849</v>
      </c>
      <c r="G45" s="68" t="s">
        <v>865</v>
      </c>
      <c r="H45" s="17" t="s">
        <v>855</v>
      </c>
      <c r="I45" t="str">
        <f t="shared" si="0"/>
        <v xml:space="preserve"> SMIC  </v>
      </c>
      <c r="J45">
        <f t="shared" si="1"/>
        <v>43026.601388888892</v>
      </c>
      <c r="K45">
        <f t="shared" si="2"/>
        <v>43028.573611111111</v>
      </c>
      <c r="L45" t="str">
        <f t="shared" si="3"/>
        <v>Para manifestação.</v>
      </c>
    </row>
    <row r="46" spans="1:12" ht="52.5" x14ac:dyDescent="0.25">
      <c r="A46" s="24" t="s">
        <v>787</v>
      </c>
      <c r="B46" s="58">
        <v>43028.573611111111</v>
      </c>
      <c r="C46" s="58">
        <v>43028.747916666667</v>
      </c>
      <c r="D46" s="17" t="s">
        <v>24</v>
      </c>
      <c r="E46" s="17" t="s">
        <v>788</v>
      </c>
      <c r="F46" s="17" t="s">
        <v>849</v>
      </c>
      <c r="G46" s="68" t="s">
        <v>865</v>
      </c>
      <c r="H46" s="17" t="s">
        <v>855</v>
      </c>
      <c r="I46" t="str">
        <f t="shared" si="0"/>
        <v xml:space="preserve"> CPL  </v>
      </c>
      <c r="J46">
        <f t="shared" si="1"/>
        <v>43028.573611111111</v>
      </c>
      <c r="K46">
        <f t="shared" si="2"/>
        <v>43028.747916666667</v>
      </c>
      <c r="L46" t="str">
        <f t="shared" si="3"/>
        <v>Com as informações sobre serviços anteriores.</v>
      </c>
    </row>
    <row r="47" spans="1:12" ht="52.5" x14ac:dyDescent="0.25">
      <c r="A47" s="25" t="s">
        <v>789</v>
      </c>
      <c r="B47" s="59">
        <v>43028.747916666667</v>
      </c>
      <c r="C47" s="59">
        <v>43032.602083333331</v>
      </c>
      <c r="D47" s="19" t="s">
        <v>105</v>
      </c>
      <c r="E47" s="19" t="s">
        <v>790</v>
      </c>
      <c r="F47" s="17" t="s">
        <v>849</v>
      </c>
      <c r="G47" s="68" t="s">
        <v>865</v>
      </c>
      <c r="H47" s="17" t="s">
        <v>855</v>
      </c>
      <c r="I47" t="str">
        <f t="shared" si="0"/>
        <v xml:space="preserve"> ASSDG  </v>
      </c>
      <c r="J47">
        <f t="shared" si="1"/>
        <v>43028.747916666667</v>
      </c>
      <c r="K47">
        <f t="shared" si="2"/>
        <v>43032.602083333331</v>
      </c>
      <c r="L47" t="str">
        <f t="shared" si="3"/>
        <v>Para análise, e se de acordo, reatificação e encaminhamento ao GAB-DG para mesma finalidade.</v>
      </c>
    </row>
    <row r="48" spans="1:12" ht="52.5" x14ac:dyDescent="0.25">
      <c r="A48" s="24" t="s">
        <v>791</v>
      </c>
      <c r="B48" s="58">
        <v>43032.602083333331</v>
      </c>
      <c r="C48" s="58">
        <v>43033.767361111109</v>
      </c>
      <c r="D48" s="17" t="s">
        <v>40</v>
      </c>
      <c r="E48" s="17" t="s">
        <v>161</v>
      </c>
      <c r="F48" s="17" t="s">
        <v>849</v>
      </c>
      <c r="G48" s="68" t="s">
        <v>865</v>
      </c>
      <c r="H48" s="17" t="s">
        <v>855</v>
      </c>
      <c r="I48" t="str">
        <f t="shared" si="0"/>
        <v xml:space="preserve"> DG  </v>
      </c>
      <c r="J48">
        <f t="shared" si="1"/>
        <v>43032.602083333331</v>
      </c>
      <c r="K48">
        <f t="shared" si="2"/>
        <v>43033.767361111109</v>
      </c>
      <c r="L48" t="str">
        <f t="shared" si="3"/>
        <v>Para apreciação.</v>
      </c>
    </row>
    <row r="49" spans="1:12" ht="52.5" x14ac:dyDescent="0.25">
      <c r="A49" s="25" t="s">
        <v>792</v>
      </c>
      <c r="B49" s="59">
        <v>43033.767361111109</v>
      </c>
      <c r="C49" s="59">
        <v>43035.620833333334</v>
      </c>
      <c r="D49" s="19" t="s">
        <v>40</v>
      </c>
      <c r="E49" s="19" t="s">
        <v>793</v>
      </c>
      <c r="F49" s="17" t="s">
        <v>849</v>
      </c>
      <c r="G49" s="68" t="s">
        <v>865</v>
      </c>
      <c r="H49" s="17" t="s">
        <v>855</v>
      </c>
      <c r="I49" t="str">
        <f t="shared" si="0"/>
        <v xml:space="preserve"> CPL  </v>
      </c>
      <c r="J49">
        <f t="shared" si="1"/>
        <v>43033.767361111109</v>
      </c>
      <c r="K49">
        <f t="shared" si="2"/>
        <v>43035.620833333334</v>
      </c>
      <c r="L49" t="str">
        <f t="shared" si="3"/>
        <v>Para dar continuidade</v>
      </c>
    </row>
    <row r="50" spans="1:12" ht="73.5" x14ac:dyDescent="0.25">
      <c r="A50" s="24" t="s">
        <v>794</v>
      </c>
      <c r="B50" s="58">
        <v>43035.620833333334</v>
      </c>
      <c r="C50" s="58">
        <v>43038.763888888891</v>
      </c>
      <c r="D50" s="17" t="s">
        <v>105</v>
      </c>
      <c r="E50" s="17" t="s">
        <v>795</v>
      </c>
      <c r="F50" s="17" t="s">
        <v>849</v>
      </c>
      <c r="G50" s="68" t="s">
        <v>865</v>
      </c>
      <c r="H50" s="17" t="s">
        <v>855</v>
      </c>
      <c r="I50" t="str">
        <f t="shared" si="0"/>
        <v xml:space="preserve"> ASSDG  </v>
      </c>
      <c r="J50">
        <f t="shared" si="1"/>
        <v>43035.620833333334</v>
      </c>
      <c r="K50">
        <f t="shared" si="2"/>
        <v>43038.763888888891</v>
      </c>
      <c r="L50" t="str">
        <f t="shared" si="3"/>
        <v>Finalizados os procedimentos do certame, segue o presente para análise, homologação e adjudicação.</v>
      </c>
    </row>
    <row r="51" spans="1:12" ht="52.5" x14ac:dyDescent="0.25">
      <c r="A51" s="25" t="s">
        <v>796</v>
      </c>
      <c r="B51" s="59">
        <v>43038.763888888891</v>
      </c>
      <c r="C51" s="59">
        <v>43039.761111111111</v>
      </c>
      <c r="D51" s="19" t="s">
        <v>24</v>
      </c>
      <c r="E51" s="19" t="s">
        <v>161</v>
      </c>
      <c r="F51" s="17" t="s">
        <v>849</v>
      </c>
      <c r="G51" s="68" t="s">
        <v>865</v>
      </c>
      <c r="H51" s="17" t="s">
        <v>855</v>
      </c>
      <c r="I51" t="str">
        <f t="shared" si="0"/>
        <v xml:space="preserve"> GABDG  </v>
      </c>
      <c r="J51">
        <f t="shared" si="1"/>
        <v>43038.763888888891</v>
      </c>
      <c r="K51">
        <f t="shared" si="2"/>
        <v>43039.761111111111</v>
      </c>
      <c r="L51" t="str">
        <f t="shared" si="3"/>
        <v>Para apreciação.</v>
      </c>
    </row>
    <row r="52" spans="1:12" ht="52.5" x14ac:dyDescent="0.25">
      <c r="A52" s="24" t="s">
        <v>797</v>
      </c>
      <c r="B52" s="58">
        <v>43039.761111111111</v>
      </c>
      <c r="C52" s="58">
        <v>43019.723611111112</v>
      </c>
      <c r="D52" s="17" t="s">
        <v>185</v>
      </c>
      <c r="E52" s="17" t="s">
        <v>798</v>
      </c>
      <c r="F52" s="17" t="s">
        <v>849</v>
      </c>
      <c r="G52" s="68" t="s">
        <v>865</v>
      </c>
      <c r="H52" s="17" t="s">
        <v>855</v>
      </c>
      <c r="I52" t="str">
        <f t="shared" si="0"/>
        <v xml:space="preserve"> SMIC  </v>
      </c>
      <c r="J52">
        <f t="shared" si="1"/>
        <v>43039.761111111111</v>
      </c>
      <c r="K52">
        <f t="shared" si="2"/>
        <v>43019.723611111112</v>
      </c>
      <c r="L52" t="str">
        <f t="shared" si="3"/>
        <v>Para anexar a Ata de Registro de Preço</v>
      </c>
    </row>
    <row r="53" spans="1:12" ht="52.5" x14ac:dyDescent="0.25">
      <c r="A53" s="25" t="s">
        <v>799</v>
      </c>
      <c r="B53" s="59">
        <v>43019.723611111112</v>
      </c>
      <c r="C53" s="59">
        <v>43053.717361111114</v>
      </c>
      <c r="D53" s="19" t="s">
        <v>105</v>
      </c>
      <c r="E53" s="19" t="s">
        <v>800</v>
      </c>
      <c r="F53" s="17" t="s">
        <v>849</v>
      </c>
      <c r="G53" s="68" t="s">
        <v>865</v>
      </c>
      <c r="H53" s="17" t="s">
        <v>855</v>
      </c>
      <c r="I53" t="str">
        <f t="shared" si="0"/>
        <v xml:space="preserve"> CIP  </v>
      </c>
      <c r="J53">
        <f t="shared" si="1"/>
        <v>43019.723611111112</v>
      </c>
      <c r="K53">
        <f t="shared" si="2"/>
        <v>43053.717361111114</v>
      </c>
      <c r="L53" t="str">
        <f t="shared" si="3"/>
        <v>Encaminho a Ata RP 39/2017 assinada. A</v>
      </c>
    </row>
    <row r="54" spans="1:12" ht="53.25" thickBot="1" x14ac:dyDescent="0.3">
      <c r="A54" s="33" t="s">
        <v>801</v>
      </c>
      <c r="B54" s="61">
        <v>43053.717361111114</v>
      </c>
      <c r="C54" s="61">
        <v>43055.581944444442</v>
      </c>
      <c r="D54" s="34" t="s">
        <v>40</v>
      </c>
      <c r="E54" s="34" t="s">
        <v>802</v>
      </c>
      <c r="F54" s="17" t="s">
        <v>849</v>
      </c>
      <c r="G54" s="68" t="s">
        <v>865</v>
      </c>
      <c r="H54" s="17" t="s">
        <v>855</v>
      </c>
      <c r="I54" t="str">
        <f t="shared" si="0"/>
        <v xml:space="preserve"> GABDG  </v>
      </c>
      <c r="J54">
        <f t="shared" si="1"/>
        <v>43053.717361111114</v>
      </c>
      <c r="K54">
        <f t="shared" si="2"/>
        <v>43055.581944444442</v>
      </c>
      <c r="L54" t="str">
        <f t="shared" si="3"/>
        <v>Para assinatura da Ata</v>
      </c>
    </row>
  </sheetData>
  <mergeCells count="5">
    <mergeCell ref="A3:C3"/>
    <mergeCell ref="A7:C7"/>
    <mergeCell ref="A9:D9"/>
    <mergeCell ref="A8:H8"/>
    <mergeCell ref="A10:H1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9"/>
  <sheetViews>
    <sheetView topLeftCell="A85" workbookViewId="0">
      <selection activeCell="J20" sqref="J20:K89"/>
    </sheetView>
  </sheetViews>
  <sheetFormatPr defaultRowHeight="15" x14ac:dyDescent="0.25"/>
  <cols>
    <col min="5" max="5" width="17.28515625" customWidth="1"/>
    <col min="10" max="10" width="17.28515625" customWidth="1"/>
    <col min="11" max="11" width="18.140625" customWidth="1"/>
  </cols>
  <sheetData>
    <row r="1" spans="1:8" ht="74.25" thickBot="1" x14ac:dyDescent="0.3">
      <c r="A1" s="7" t="s">
        <v>803</v>
      </c>
      <c r="B1" s="2" t="s">
        <v>804</v>
      </c>
      <c r="C1" s="8"/>
      <c r="D1" s="9"/>
    </row>
    <row r="2" spans="1:8" ht="15.75" thickBot="1" x14ac:dyDescent="0.3">
      <c r="A2" s="10" t="s">
        <v>2</v>
      </c>
      <c r="B2" s="1"/>
      <c r="C2" s="1"/>
      <c r="D2" s="11"/>
    </row>
    <row r="3" spans="1:8" ht="31.5" customHeight="1" x14ac:dyDescent="0.25">
      <c r="A3" s="45" t="s">
        <v>3</v>
      </c>
      <c r="B3" s="46"/>
      <c r="C3" s="47"/>
      <c r="D3" s="11"/>
    </row>
    <row r="4" spans="1:8" ht="42" customHeight="1" thickBot="1" x14ac:dyDescent="0.3">
      <c r="A4" s="48" t="s">
        <v>4</v>
      </c>
      <c r="B4" s="49"/>
      <c r="C4" s="50"/>
      <c r="D4" s="11"/>
    </row>
    <row r="5" spans="1:8" ht="21.75" thickBot="1" x14ac:dyDescent="0.3">
      <c r="A5" s="10" t="s">
        <v>5</v>
      </c>
      <c r="B5" s="1"/>
      <c r="C5" s="1"/>
      <c r="D5" s="11"/>
    </row>
    <row r="6" spans="1:8" ht="84.75" thickBot="1" x14ac:dyDescent="0.3">
      <c r="A6" s="4"/>
      <c r="B6" s="5" t="s">
        <v>6</v>
      </c>
      <c r="C6" s="6"/>
      <c r="D6" s="11"/>
    </row>
    <row r="7" spans="1:8" ht="21.75" thickBot="1" x14ac:dyDescent="0.3">
      <c r="A7" s="10" t="s">
        <v>7</v>
      </c>
      <c r="B7" s="1"/>
      <c r="C7" s="1"/>
      <c r="D7" s="11"/>
    </row>
    <row r="8" spans="1:8" ht="15.75" thickBot="1" x14ac:dyDescent="0.3">
      <c r="A8" s="51" t="s">
        <v>8</v>
      </c>
      <c r="B8" s="52"/>
      <c r="C8" s="53"/>
      <c r="D8" s="11"/>
    </row>
    <row r="9" spans="1:8" ht="21.75" thickBot="1" x14ac:dyDescent="0.3">
      <c r="A9" s="10" t="s">
        <v>9</v>
      </c>
      <c r="B9" s="1"/>
      <c r="C9" s="1"/>
      <c r="D9" s="11"/>
    </row>
    <row r="10" spans="1:8" ht="31.5" customHeight="1" thickBot="1" x14ac:dyDescent="0.3">
      <c r="A10" s="51" t="s">
        <v>870</v>
      </c>
      <c r="B10" s="52"/>
      <c r="C10" s="53"/>
      <c r="D10" s="11"/>
    </row>
    <row r="11" spans="1:8" ht="42.75" thickBot="1" x14ac:dyDescent="0.3">
      <c r="A11" s="10" t="s">
        <v>10</v>
      </c>
      <c r="B11" s="1"/>
      <c r="C11" s="1"/>
      <c r="D11" s="11"/>
    </row>
    <row r="12" spans="1:8" ht="15.75" thickBot="1" x14ac:dyDescent="0.3">
      <c r="A12" s="51" t="s">
        <v>11</v>
      </c>
      <c r="B12" s="52"/>
      <c r="C12" s="53"/>
      <c r="D12" s="11"/>
    </row>
    <row r="13" spans="1:8" ht="42.75" thickBot="1" x14ac:dyDescent="0.3">
      <c r="A13" s="10" t="s">
        <v>12</v>
      </c>
      <c r="B13" s="1"/>
      <c r="C13" s="1"/>
      <c r="D13" s="11"/>
    </row>
    <row r="14" spans="1:8" ht="15.75" thickBot="1" x14ac:dyDescent="0.3">
      <c r="A14" s="54" t="s">
        <v>13</v>
      </c>
      <c r="B14" s="55"/>
      <c r="C14" s="56"/>
      <c r="D14" s="3"/>
    </row>
    <row r="15" spans="1:8" ht="15.75" thickBot="1" x14ac:dyDescent="0.3">
      <c r="A15" s="43"/>
      <c r="B15" s="43"/>
      <c r="C15" s="43"/>
      <c r="D15" s="43"/>
      <c r="E15" s="43"/>
      <c r="F15" s="43"/>
      <c r="G15" s="43"/>
      <c r="H15" s="43"/>
    </row>
    <row r="16" spans="1:8" ht="15.75" thickBot="1" x14ac:dyDescent="0.3">
      <c r="A16" s="40" t="s">
        <v>14</v>
      </c>
      <c r="B16" s="41"/>
      <c r="C16" s="41"/>
      <c r="D16" s="42"/>
    </row>
    <row r="17" spans="1:12" ht="15.75" thickBot="1" x14ac:dyDescent="0.3">
      <c r="A17" s="44"/>
      <c r="B17" s="44"/>
      <c r="C17" s="44"/>
      <c r="D17" s="44"/>
      <c r="E17" s="44"/>
      <c r="F17" s="44"/>
      <c r="G17" s="44"/>
      <c r="H17" s="44"/>
    </row>
    <row r="18" spans="1:12" ht="15.75" thickBot="1" x14ac:dyDescent="0.3">
      <c r="A18" s="12"/>
      <c r="B18" s="13" t="s">
        <v>805</v>
      </c>
      <c r="C18" s="20"/>
      <c r="D18" s="14"/>
      <c r="E18" s="20"/>
      <c r="F18" s="21" t="s">
        <v>16</v>
      </c>
      <c r="G18" s="20"/>
      <c r="H18" s="22"/>
    </row>
    <row r="19" spans="1:12" ht="15.75" thickBot="1" x14ac:dyDescent="0.3">
      <c r="A19" s="15" t="s">
        <v>17</v>
      </c>
      <c r="B19" s="16" t="s">
        <v>18</v>
      </c>
      <c r="C19" s="16" t="s">
        <v>19</v>
      </c>
      <c r="D19" s="15" t="s">
        <v>20</v>
      </c>
      <c r="E19" s="15" t="s">
        <v>21</v>
      </c>
      <c r="F19" s="64" t="s">
        <v>848</v>
      </c>
      <c r="G19" s="64" t="s">
        <v>847</v>
      </c>
      <c r="H19" s="67" t="s">
        <v>851</v>
      </c>
      <c r="I19" t="s">
        <v>844</v>
      </c>
      <c r="J19" t="s">
        <v>845</v>
      </c>
      <c r="K19" t="s">
        <v>846</v>
      </c>
      <c r="L19" s="63" t="s">
        <v>853</v>
      </c>
    </row>
    <row r="20" spans="1:12" ht="52.5" x14ac:dyDescent="0.25">
      <c r="A20" s="24" t="s">
        <v>22</v>
      </c>
      <c r="B20" s="18" t="s">
        <v>23</v>
      </c>
      <c r="C20" s="58">
        <v>42768.64166666667</v>
      </c>
      <c r="D20" s="17" t="s">
        <v>24</v>
      </c>
      <c r="E20" s="17" t="s">
        <v>23</v>
      </c>
      <c r="F20" s="17" t="s">
        <v>849</v>
      </c>
      <c r="G20" s="68" t="s">
        <v>866</v>
      </c>
      <c r="H20" s="17" t="s">
        <v>852</v>
      </c>
      <c r="I20" t="str">
        <f>RIGHT(A20,LEN(A20)-4)</f>
        <v>SOP  </v>
      </c>
      <c r="J20" t="str">
        <f>B20</f>
        <v>-</v>
      </c>
      <c r="K20">
        <f>C20</f>
        <v>42768.64166666667</v>
      </c>
      <c r="L20" t="str">
        <f>E20</f>
        <v>-</v>
      </c>
    </row>
    <row r="21" spans="1:12" ht="52.5" x14ac:dyDescent="0.25">
      <c r="A21" s="25" t="s">
        <v>25</v>
      </c>
      <c r="B21" s="59">
        <v>42768.64166666667</v>
      </c>
      <c r="C21" s="59">
        <v>42768.819444444445</v>
      </c>
      <c r="D21" s="19" t="s">
        <v>24</v>
      </c>
      <c r="E21" s="19" t="s">
        <v>26</v>
      </c>
      <c r="F21" s="17" t="s">
        <v>849</v>
      </c>
      <c r="G21" s="68" t="s">
        <v>866</v>
      </c>
      <c r="H21" s="17" t="s">
        <v>852</v>
      </c>
      <c r="I21" t="str">
        <f t="shared" ref="I21:I84" si="0">RIGHT(A21,LEN(A21)-4)</f>
        <v>CIP  </v>
      </c>
      <c r="J21">
        <f t="shared" ref="J21:J84" si="1">B21</f>
        <v>42768.64166666667</v>
      </c>
      <c r="K21">
        <f t="shared" ref="K21:K84" si="2">C21</f>
        <v>42768.819444444445</v>
      </c>
      <c r="L21" t="str">
        <f t="shared" ref="L21:L84" si="3">E21</f>
        <v>Para apreciação</v>
      </c>
    </row>
    <row r="22" spans="1:12" ht="52.5" x14ac:dyDescent="0.25">
      <c r="A22" s="24" t="s">
        <v>27</v>
      </c>
      <c r="B22" s="58">
        <v>42768.819444444445</v>
      </c>
      <c r="C22" s="58">
        <v>42796.713888888888</v>
      </c>
      <c r="D22" s="17" t="s">
        <v>24</v>
      </c>
      <c r="E22" s="17" t="s">
        <v>28</v>
      </c>
      <c r="F22" s="17" t="s">
        <v>849</v>
      </c>
      <c r="G22" s="68" t="s">
        <v>866</v>
      </c>
      <c r="H22" s="17" t="s">
        <v>852</v>
      </c>
      <c r="I22" t="str">
        <f t="shared" si="0"/>
        <v>SECGS  </v>
      </c>
      <c r="J22">
        <f t="shared" si="1"/>
        <v>42768.819444444445</v>
      </c>
      <c r="K22">
        <f t="shared" si="2"/>
        <v>42796.713888888888</v>
      </c>
      <c r="L22" t="str">
        <f t="shared" si="3"/>
        <v>Para análise.</v>
      </c>
    </row>
    <row r="23" spans="1:12" ht="52.5" x14ac:dyDescent="0.25">
      <c r="A23" s="25" t="s">
        <v>29</v>
      </c>
      <c r="B23" s="59">
        <v>42796.713888888888</v>
      </c>
      <c r="C23" s="59">
        <v>42888.536111111112</v>
      </c>
      <c r="D23" s="19" t="s">
        <v>30</v>
      </c>
      <c r="E23" s="19" t="s">
        <v>31</v>
      </c>
      <c r="F23" s="17" t="s">
        <v>849</v>
      </c>
      <c r="G23" s="68" t="s">
        <v>866</v>
      </c>
      <c r="H23" s="17" t="s">
        <v>852</v>
      </c>
      <c r="I23" t="str">
        <f t="shared" si="0"/>
        <v>DG  </v>
      </c>
      <c r="J23">
        <f t="shared" si="1"/>
        <v>42796.713888888888</v>
      </c>
      <c r="K23">
        <f t="shared" si="2"/>
        <v>42888.536111111112</v>
      </c>
      <c r="L23" t="str">
        <f t="shared" si="3"/>
        <v>análise</v>
      </c>
    </row>
    <row r="24" spans="1:12" ht="52.5" x14ac:dyDescent="0.25">
      <c r="A24" s="24" t="s">
        <v>32</v>
      </c>
      <c r="B24" s="58">
        <v>42888.536111111112</v>
      </c>
      <c r="C24" s="58">
        <v>42918.518055555556</v>
      </c>
      <c r="D24" s="17" t="s">
        <v>24</v>
      </c>
      <c r="E24" s="17" t="s">
        <v>23</v>
      </c>
      <c r="F24" s="17" t="s">
        <v>849</v>
      </c>
      <c r="G24" s="68" t="s">
        <v>866</v>
      </c>
      <c r="H24" s="17" t="s">
        <v>852</v>
      </c>
      <c r="I24" t="str">
        <f t="shared" si="0"/>
        <v>SECGS  </v>
      </c>
      <c r="J24">
        <f t="shared" si="1"/>
        <v>42888.536111111112</v>
      </c>
      <c r="K24">
        <f t="shared" si="2"/>
        <v>42918.518055555556</v>
      </c>
      <c r="L24" t="str">
        <f t="shared" si="3"/>
        <v>-</v>
      </c>
    </row>
    <row r="25" spans="1:12" ht="52.5" x14ac:dyDescent="0.25">
      <c r="A25" s="25" t="s">
        <v>33</v>
      </c>
      <c r="B25" s="59">
        <v>42888.536111111112</v>
      </c>
      <c r="C25" s="59">
        <v>43010.818055555559</v>
      </c>
      <c r="D25" s="19" t="s">
        <v>34</v>
      </c>
      <c r="E25" s="19" t="s">
        <v>23</v>
      </c>
      <c r="F25" s="17" t="s">
        <v>849</v>
      </c>
      <c r="G25" s="68" t="s">
        <v>866</v>
      </c>
      <c r="H25" s="17" t="s">
        <v>852</v>
      </c>
      <c r="I25" t="str">
        <f t="shared" si="0"/>
        <v>PRESID  </v>
      </c>
      <c r="J25">
        <f t="shared" si="1"/>
        <v>42888.536111111112</v>
      </c>
      <c r="K25">
        <f t="shared" si="2"/>
        <v>43010.818055555559</v>
      </c>
      <c r="L25" t="str">
        <f t="shared" si="3"/>
        <v>-</v>
      </c>
    </row>
    <row r="26" spans="1:12" ht="52.5" x14ac:dyDescent="0.25">
      <c r="A26" s="24" t="s">
        <v>35</v>
      </c>
      <c r="B26" s="58">
        <v>43010.818055555559</v>
      </c>
      <c r="C26" s="58">
        <v>43010.870138888888</v>
      </c>
      <c r="D26" s="17" t="s">
        <v>24</v>
      </c>
      <c r="E26" s="17" t="s">
        <v>36</v>
      </c>
      <c r="F26" s="17" t="s">
        <v>849</v>
      </c>
      <c r="G26" s="68" t="s">
        <v>866</v>
      </c>
      <c r="H26" s="17" t="s">
        <v>852</v>
      </c>
      <c r="I26" t="str">
        <f t="shared" si="0"/>
        <v>DG  </v>
      </c>
      <c r="J26">
        <f t="shared" si="1"/>
        <v>43010.818055555559</v>
      </c>
      <c r="K26">
        <f t="shared" si="2"/>
        <v>43010.870138888888</v>
      </c>
      <c r="L26" t="str">
        <f t="shared" si="3"/>
        <v>Conclusão de trâmite colaborativo</v>
      </c>
    </row>
    <row r="27" spans="1:12" ht="63" x14ac:dyDescent="0.25">
      <c r="A27" s="25" t="s">
        <v>37</v>
      </c>
      <c r="B27" s="59">
        <v>43010.870138888888</v>
      </c>
      <c r="C27" s="59">
        <v>42779.442361111112</v>
      </c>
      <c r="D27" s="19" t="s">
        <v>30</v>
      </c>
      <c r="E27" s="19" t="s">
        <v>38</v>
      </c>
      <c r="F27" s="17" t="s">
        <v>849</v>
      </c>
      <c r="G27" s="68" t="s">
        <v>866</v>
      </c>
      <c r="H27" s="17" t="s">
        <v>852</v>
      </c>
      <c r="I27" t="str">
        <f t="shared" si="0"/>
        <v>SECGS  </v>
      </c>
      <c r="J27">
        <f t="shared" si="1"/>
        <v>43010.870138888888</v>
      </c>
      <c r="K27">
        <f t="shared" si="2"/>
        <v>42779.442361111112</v>
      </c>
      <c r="L27" t="str">
        <f t="shared" si="3"/>
        <v>Para as providências, conforme r. despacho da Presidência (doc. nº 24199/2017).</v>
      </c>
    </row>
    <row r="28" spans="1:12" ht="73.5" x14ac:dyDescent="0.25">
      <c r="A28" s="24" t="s">
        <v>39</v>
      </c>
      <c r="B28" s="58">
        <v>42779.442361111112</v>
      </c>
      <c r="C28" s="58">
        <v>42780.594444444447</v>
      </c>
      <c r="D28" s="17" t="s">
        <v>40</v>
      </c>
      <c r="E28" s="17" t="s">
        <v>41</v>
      </c>
      <c r="F28" s="17" t="s">
        <v>849</v>
      </c>
      <c r="G28" s="68" t="s">
        <v>866</v>
      </c>
      <c r="H28" s="17" t="s">
        <v>852</v>
      </c>
      <c r="I28" t="str">
        <f t="shared" si="0"/>
        <v>SOP  </v>
      </c>
      <c r="J28">
        <f t="shared" si="1"/>
        <v>42779.442361111112</v>
      </c>
      <c r="K28">
        <f t="shared" si="2"/>
        <v>42780.594444444447</v>
      </c>
      <c r="L28" t="str">
        <f t="shared" si="3"/>
        <v>Para informar, com brevidade, sobre a vistoria realizada e serviÃ§os que serÃ£o necessÃ¡rios, a fim de</v>
      </c>
    </row>
    <row r="29" spans="1:12" ht="52.5" x14ac:dyDescent="0.25">
      <c r="A29" s="25" t="s">
        <v>42</v>
      </c>
      <c r="B29" s="59">
        <v>42780.594444444447</v>
      </c>
      <c r="C29" s="59">
        <v>42780.633333333331</v>
      </c>
      <c r="D29" s="19" t="s">
        <v>24</v>
      </c>
      <c r="E29" s="19" t="s">
        <v>43</v>
      </c>
      <c r="F29" s="17" t="s">
        <v>849</v>
      </c>
      <c r="G29" s="68" t="s">
        <v>866</v>
      </c>
      <c r="H29" s="17" t="s">
        <v>852</v>
      </c>
      <c r="I29" t="str">
        <f t="shared" si="0"/>
        <v xml:space="preserve"> 107ZE  </v>
      </c>
      <c r="J29">
        <f t="shared" si="1"/>
        <v>42780.594444444447</v>
      </c>
      <c r="K29">
        <f t="shared" si="2"/>
        <v>42780.633333333331</v>
      </c>
      <c r="L29" t="str">
        <f t="shared" si="3"/>
        <v>Para ciência e providências</v>
      </c>
    </row>
    <row r="30" spans="1:12" ht="52.5" x14ac:dyDescent="0.25">
      <c r="A30" s="24" t="s">
        <v>44</v>
      </c>
      <c r="B30" s="58">
        <v>42780.633333333331</v>
      </c>
      <c r="C30" s="58">
        <v>42769.77847222222</v>
      </c>
      <c r="D30" s="17" t="s">
        <v>45</v>
      </c>
      <c r="E30" s="17" t="s">
        <v>46</v>
      </c>
      <c r="F30" s="17" t="s">
        <v>849</v>
      </c>
      <c r="G30" s="68" t="s">
        <v>866</v>
      </c>
      <c r="H30" s="17" t="s">
        <v>852</v>
      </c>
      <c r="I30" t="str">
        <f t="shared" si="0"/>
        <v xml:space="preserve"> SOP  </v>
      </c>
      <c r="J30">
        <f t="shared" si="1"/>
        <v>42780.633333333331</v>
      </c>
      <c r="K30">
        <f t="shared" si="2"/>
        <v>42769.77847222222</v>
      </c>
      <c r="L30" t="str">
        <f t="shared" si="3"/>
        <v>Providências tomadas</v>
      </c>
    </row>
    <row r="31" spans="1:12" ht="52.5" x14ac:dyDescent="0.25">
      <c r="A31" s="25" t="s">
        <v>47</v>
      </c>
      <c r="B31" s="59">
        <v>42769.77847222222</v>
      </c>
      <c r="C31" s="59">
        <v>42797.604166666664</v>
      </c>
      <c r="D31" s="19" t="s">
        <v>24</v>
      </c>
      <c r="E31" s="19" t="s">
        <v>23</v>
      </c>
      <c r="F31" s="17" t="s">
        <v>849</v>
      </c>
      <c r="G31" s="68" t="s">
        <v>866</v>
      </c>
      <c r="H31" s="17" t="s">
        <v>852</v>
      </c>
      <c r="I31" t="str">
        <f t="shared" si="0"/>
        <v xml:space="preserve"> SECGS  </v>
      </c>
      <c r="J31">
        <f t="shared" si="1"/>
        <v>42769.77847222222</v>
      </c>
      <c r="K31">
        <f t="shared" si="2"/>
        <v>42797.604166666664</v>
      </c>
      <c r="L31" t="str">
        <f t="shared" si="3"/>
        <v>-</v>
      </c>
    </row>
    <row r="32" spans="1:12" ht="52.5" x14ac:dyDescent="0.25">
      <c r="A32" s="24" t="s">
        <v>48</v>
      </c>
      <c r="B32" s="58">
        <v>42769.77847222222</v>
      </c>
      <c r="C32" s="58">
        <v>42797.751388888886</v>
      </c>
      <c r="D32" s="17" t="s">
        <v>24</v>
      </c>
      <c r="E32" s="17" t="s">
        <v>23</v>
      </c>
      <c r="F32" s="17" t="s">
        <v>849</v>
      </c>
      <c r="G32" s="68" t="s">
        <v>866</v>
      </c>
      <c r="H32" s="17" t="s">
        <v>852</v>
      </c>
      <c r="I32" t="str">
        <f t="shared" si="0"/>
        <v xml:space="preserve"> CIP  </v>
      </c>
      <c r="J32">
        <f t="shared" si="1"/>
        <v>42769.77847222222</v>
      </c>
      <c r="K32">
        <f t="shared" si="2"/>
        <v>42797.751388888886</v>
      </c>
      <c r="L32" t="str">
        <f t="shared" si="3"/>
        <v>-</v>
      </c>
    </row>
    <row r="33" spans="1:12" ht="52.5" x14ac:dyDescent="0.25">
      <c r="A33" s="25" t="s">
        <v>49</v>
      </c>
      <c r="B33" s="59">
        <v>42797.751388888886</v>
      </c>
      <c r="C33" s="59">
        <v>42821.661805555559</v>
      </c>
      <c r="D33" s="19" t="s">
        <v>50</v>
      </c>
      <c r="E33" s="19" t="s">
        <v>36</v>
      </c>
      <c r="F33" s="17" t="s">
        <v>849</v>
      </c>
      <c r="G33" s="68" t="s">
        <v>866</v>
      </c>
      <c r="H33" s="17" t="s">
        <v>852</v>
      </c>
      <c r="I33" t="str">
        <f t="shared" si="0"/>
        <v xml:space="preserve"> SOP  </v>
      </c>
      <c r="J33">
        <f t="shared" si="1"/>
        <v>42797.751388888886</v>
      </c>
      <c r="K33">
        <f t="shared" si="2"/>
        <v>42821.661805555559</v>
      </c>
      <c r="L33" t="str">
        <f t="shared" si="3"/>
        <v>Conclusão de trâmite colaborativo</v>
      </c>
    </row>
    <row r="34" spans="1:12" ht="52.5" x14ac:dyDescent="0.25">
      <c r="A34" s="24" t="s">
        <v>51</v>
      </c>
      <c r="B34" s="58">
        <v>42821.661805555559</v>
      </c>
      <c r="C34" s="58">
        <v>42821.688888888886</v>
      </c>
      <c r="D34" s="17" t="s">
        <v>24</v>
      </c>
      <c r="E34" s="17" t="s">
        <v>52</v>
      </c>
      <c r="F34" s="17" t="s">
        <v>849</v>
      </c>
      <c r="G34" s="68" t="s">
        <v>866</v>
      </c>
      <c r="H34" s="17" t="s">
        <v>852</v>
      </c>
      <c r="I34" t="str">
        <f t="shared" si="0"/>
        <v xml:space="preserve"> CIP  </v>
      </c>
      <c r="J34">
        <f t="shared" si="1"/>
        <v>42821.661805555559</v>
      </c>
      <c r="K34">
        <f t="shared" si="2"/>
        <v>42821.688888888886</v>
      </c>
      <c r="L34" t="str">
        <f t="shared" si="3"/>
        <v>Para apreciaÃ§Ã£o superior</v>
      </c>
    </row>
    <row r="35" spans="1:12" ht="52.5" x14ac:dyDescent="0.25">
      <c r="A35" s="25" t="s">
        <v>53</v>
      </c>
      <c r="B35" s="59">
        <v>42821.688888888886</v>
      </c>
      <c r="C35" s="59">
        <v>42821.727083333331</v>
      </c>
      <c r="D35" s="19" t="s">
        <v>24</v>
      </c>
      <c r="E35" s="19" t="s">
        <v>54</v>
      </c>
      <c r="F35" s="17" t="s">
        <v>849</v>
      </c>
      <c r="G35" s="68" t="s">
        <v>866</v>
      </c>
      <c r="H35" s="17" t="s">
        <v>852</v>
      </c>
      <c r="I35" t="str">
        <f t="shared" si="0"/>
        <v xml:space="preserve"> SECGS  </v>
      </c>
      <c r="J35">
        <f t="shared" si="1"/>
        <v>42821.688888888886</v>
      </c>
      <c r="K35">
        <f t="shared" si="2"/>
        <v>42821.727083333331</v>
      </c>
      <c r="L35" t="str">
        <f t="shared" si="3"/>
        <v>Para apreciação quanto a elaboração Projeto Básico.</v>
      </c>
    </row>
    <row r="36" spans="1:12" ht="73.5" x14ac:dyDescent="0.25">
      <c r="A36" s="24" t="s">
        <v>55</v>
      </c>
      <c r="B36" s="58">
        <v>42821.727083333331</v>
      </c>
      <c r="C36" s="58">
        <v>42822.822916666664</v>
      </c>
      <c r="D36" s="17" t="s">
        <v>40</v>
      </c>
      <c r="E36" s="17" t="s">
        <v>56</v>
      </c>
      <c r="F36" s="17" t="s">
        <v>849</v>
      </c>
      <c r="G36" s="68" t="s">
        <v>866</v>
      </c>
      <c r="H36" s="17" t="s">
        <v>852</v>
      </c>
      <c r="I36" t="str">
        <f t="shared" si="0"/>
        <v xml:space="preserve"> DG  </v>
      </c>
      <c r="J36">
        <f t="shared" si="1"/>
        <v>42821.727083333331</v>
      </c>
      <c r="K36">
        <f t="shared" si="2"/>
        <v>42822.822916666664</v>
      </c>
      <c r="L36" t="str">
        <f t="shared" si="3"/>
        <v>Sra. Diretora, considerando a situação atual do fórum de Capanema, que não poderá ser liberado</v>
      </c>
    </row>
    <row r="37" spans="1:12" ht="52.5" x14ac:dyDescent="0.25">
      <c r="A37" s="25" t="s">
        <v>57</v>
      </c>
      <c r="B37" s="59">
        <v>42822.822916666664</v>
      </c>
      <c r="C37" s="59">
        <v>42824.571527777778</v>
      </c>
      <c r="D37" s="19" t="s">
        <v>40</v>
      </c>
      <c r="E37" s="19" t="s">
        <v>58</v>
      </c>
      <c r="F37" s="17" t="s">
        <v>849</v>
      </c>
      <c r="G37" s="68" t="s">
        <v>866</v>
      </c>
      <c r="H37" s="17" t="s">
        <v>852</v>
      </c>
      <c r="I37" t="str">
        <f t="shared" si="0"/>
        <v xml:space="preserve"> SECGA  </v>
      </c>
      <c r="J37">
        <f t="shared" si="1"/>
        <v>42822.822916666664</v>
      </c>
      <c r="K37">
        <f t="shared" si="2"/>
        <v>42824.571527777778</v>
      </c>
      <c r="L37" t="str">
        <f t="shared" si="3"/>
        <v>para as demais providências</v>
      </c>
    </row>
    <row r="38" spans="1:12" ht="73.5" x14ac:dyDescent="0.25">
      <c r="A38" s="24" t="s">
        <v>59</v>
      </c>
      <c r="B38" s="58">
        <v>42824.571527777778</v>
      </c>
      <c r="C38" s="58">
        <v>42825.712500000001</v>
      </c>
      <c r="D38" s="17" t="s">
        <v>40</v>
      </c>
      <c r="E38" s="17" t="s">
        <v>60</v>
      </c>
      <c r="F38" s="17" t="s">
        <v>849</v>
      </c>
      <c r="G38" s="68" t="s">
        <v>866</v>
      </c>
      <c r="H38" s="17" t="s">
        <v>852</v>
      </c>
      <c r="I38" t="str">
        <f t="shared" si="0"/>
        <v xml:space="preserve"> SECGS  </v>
      </c>
      <c r="J38">
        <f t="shared" si="1"/>
        <v>42824.571527777778</v>
      </c>
      <c r="K38">
        <f t="shared" si="2"/>
        <v>42825.712500000001</v>
      </c>
      <c r="L38" t="str">
        <f t="shared" si="3"/>
        <v>Com a anuência da Direção Geral exarada no doc. 054018, retorno o PAD a essa Secretaria para elabor</v>
      </c>
    </row>
    <row r="39" spans="1:12" ht="63" x14ac:dyDescent="0.25">
      <c r="A39" s="25" t="s">
        <v>61</v>
      </c>
      <c r="B39" s="59">
        <v>42825.712500000001</v>
      </c>
      <c r="C39" s="59">
        <v>42825.722222222219</v>
      </c>
      <c r="D39" s="19" t="s">
        <v>24</v>
      </c>
      <c r="E39" s="19" t="s">
        <v>62</v>
      </c>
      <c r="F39" s="17" t="s">
        <v>849</v>
      </c>
      <c r="G39" s="68" t="s">
        <v>866</v>
      </c>
      <c r="H39" s="17" t="s">
        <v>852</v>
      </c>
      <c r="I39" t="str">
        <f t="shared" si="0"/>
        <v xml:space="preserve"> CIP  </v>
      </c>
      <c r="J39">
        <f t="shared" si="1"/>
        <v>42825.712500000001</v>
      </c>
      <c r="K39">
        <f t="shared" si="2"/>
        <v>42825.722222222219</v>
      </c>
      <c r="L39" t="str">
        <f t="shared" si="3"/>
        <v>Para promover estudos preliminares e projeto básico para CAE de Capanema - PR</v>
      </c>
    </row>
    <row r="40" spans="1:12" ht="52.5" x14ac:dyDescent="0.25">
      <c r="A40" s="24" t="s">
        <v>63</v>
      </c>
      <c r="B40" s="58">
        <v>42825.722222222219</v>
      </c>
      <c r="C40" s="58">
        <v>42798.61041666667</v>
      </c>
      <c r="D40" s="17" t="s">
        <v>30</v>
      </c>
      <c r="E40" s="17" t="s">
        <v>64</v>
      </c>
      <c r="F40" s="17" t="s">
        <v>849</v>
      </c>
      <c r="G40" s="68" t="s">
        <v>866</v>
      </c>
      <c r="H40" s="17" t="s">
        <v>852</v>
      </c>
      <c r="I40" t="str">
        <f t="shared" si="0"/>
        <v xml:space="preserve"> SOP  </v>
      </c>
      <c r="J40">
        <f t="shared" si="1"/>
        <v>42825.722222222219</v>
      </c>
      <c r="K40">
        <f t="shared" si="2"/>
        <v>42798.61041666667</v>
      </c>
      <c r="L40" t="str">
        <f t="shared" si="3"/>
        <v>Para elaboração do Projeto Básico.</v>
      </c>
    </row>
    <row r="41" spans="1:12" ht="52.5" x14ac:dyDescent="0.25">
      <c r="A41" s="25" t="s">
        <v>65</v>
      </c>
      <c r="B41" s="59">
        <v>42798.61041666667</v>
      </c>
      <c r="C41" s="59">
        <v>42798.784722222219</v>
      </c>
      <c r="D41" s="19" t="s">
        <v>24</v>
      </c>
      <c r="E41" s="19" t="s">
        <v>52</v>
      </c>
      <c r="F41" s="17" t="s">
        <v>849</v>
      </c>
      <c r="G41" s="68" t="s">
        <v>866</v>
      </c>
      <c r="H41" s="17" t="s">
        <v>852</v>
      </c>
      <c r="I41" t="str">
        <f t="shared" si="0"/>
        <v xml:space="preserve"> CIP  </v>
      </c>
      <c r="J41">
        <f t="shared" si="1"/>
        <v>42798.61041666667</v>
      </c>
      <c r="K41">
        <f t="shared" si="2"/>
        <v>42798.784722222219</v>
      </c>
      <c r="L41" t="str">
        <f t="shared" si="3"/>
        <v>Para apreciaÃ§Ã£o superior</v>
      </c>
    </row>
    <row r="42" spans="1:12" ht="52.5" x14ac:dyDescent="0.25">
      <c r="A42" s="24" t="s">
        <v>66</v>
      </c>
      <c r="B42" s="58">
        <v>42798.784722222219</v>
      </c>
      <c r="C42" s="58">
        <v>42829.560416666667</v>
      </c>
      <c r="D42" s="17" t="s">
        <v>24</v>
      </c>
      <c r="E42" s="17" t="s">
        <v>67</v>
      </c>
      <c r="F42" s="17" t="s">
        <v>849</v>
      </c>
      <c r="G42" s="68" t="s">
        <v>866</v>
      </c>
      <c r="H42" s="17" t="s">
        <v>852</v>
      </c>
      <c r="I42" t="str">
        <f t="shared" si="0"/>
        <v xml:space="preserve"> SECGS  </v>
      </c>
      <c r="J42">
        <f t="shared" si="1"/>
        <v>42798.784722222219</v>
      </c>
      <c r="K42">
        <f t="shared" si="2"/>
        <v>42829.560416666667</v>
      </c>
      <c r="L42" t="str">
        <f t="shared" si="3"/>
        <v>Para apreciação superior quanto a licitação de empresa de reforma.</v>
      </c>
    </row>
    <row r="43" spans="1:12" ht="73.5" x14ac:dyDescent="0.25">
      <c r="A43" s="25" t="s">
        <v>68</v>
      </c>
      <c r="B43" s="59">
        <v>42829.560416666667</v>
      </c>
      <c r="C43" s="59">
        <v>42829.637499999997</v>
      </c>
      <c r="D43" s="19" t="s">
        <v>24</v>
      </c>
      <c r="E43" s="19" t="s">
        <v>69</v>
      </c>
      <c r="F43" s="17" t="s">
        <v>849</v>
      </c>
      <c r="G43" s="68" t="s">
        <v>866</v>
      </c>
      <c r="H43" s="17" t="s">
        <v>852</v>
      </c>
      <c r="I43" t="str">
        <f t="shared" si="0"/>
        <v xml:space="preserve"> SPO  </v>
      </c>
      <c r="J43">
        <f t="shared" si="1"/>
        <v>42829.560416666667</v>
      </c>
      <c r="K43">
        <f t="shared" si="2"/>
        <v>42829.637499999997</v>
      </c>
      <c r="L43" t="str">
        <f t="shared" si="3"/>
        <v>Solicitamos anÃ¡lise quanto Ã  obtenÃ§Ã£o de disponibilidade orÃ§amentÃ¡ria na medida em que nÃ£o houve pre</v>
      </c>
    </row>
    <row r="44" spans="1:12" ht="52.5" x14ac:dyDescent="0.25">
      <c r="A44" s="24" t="s">
        <v>70</v>
      </c>
      <c r="B44" s="58">
        <v>42829.637499999997</v>
      </c>
      <c r="C44" s="58">
        <v>42829.7</v>
      </c>
      <c r="D44" s="17" t="s">
        <v>24</v>
      </c>
      <c r="E44" s="17" t="s">
        <v>71</v>
      </c>
      <c r="F44" s="17" t="s">
        <v>849</v>
      </c>
      <c r="G44" s="68" t="s">
        <v>866</v>
      </c>
      <c r="H44" s="17" t="s">
        <v>852</v>
      </c>
      <c r="I44" t="str">
        <f t="shared" si="0"/>
        <v xml:space="preserve"> CO  </v>
      </c>
      <c r="J44">
        <f t="shared" si="1"/>
        <v>42829.637499999997</v>
      </c>
      <c r="K44">
        <f t="shared" si="2"/>
        <v>42829.7</v>
      </c>
      <c r="L44" t="str">
        <f t="shared" si="3"/>
        <v>Com a informação de disponibilidade</v>
      </c>
    </row>
    <row r="45" spans="1:12" ht="52.5" x14ac:dyDescent="0.25">
      <c r="A45" s="25" t="s">
        <v>72</v>
      </c>
      <c r="B45" s="59">
        <v>42829.7</v>
      </c>
      <c r="C45" s="59">
        <v>42829.707638888889</v>
      </c>
      <c r="D45" s="19" t="s">
        <v>24</v>
      </c>
      <c r="E45" s="19" t="s">
        <v>73</v>
      </c>
      <c r="F45" s="17" t="s">
        <v>849</v>
      </c>
      <c r="G45" s="68" t="s">
        <v>866</v>
      </c>
      <c r="H45" s="17" t="s">
        <v>852</v>
      </c>
      <c r="I45" t="str">
        <f t="shared" si="0"/>
        <v xml:space="preserve"> SECOFC  </v>
      </c>
      <c r="J45">
        <f t="shared" si="1"/>
        <v>42829.7</v>
      </c>
      <c r="K45">
        <f t="shared" si="2"/>
        <v>42829.707638888889</v>
      </c>
      <c r="L45" t="str">
        <f t="shared" si="3"/>
        <v>Para ciências e encaminhamento.</v>
      </c>
    </row>
    <row r="46" spans="1:12" ht="63" x14ac:dyDescent="0.25">
      <c r="A46" s="24" t="s">
        <v>74</v>
      </c>
      <c r="B46" s="58">
        <v>42829.707638888889</v>
      </c>
      <c r="C46" s="58">
        <v>42829.800694444442</v>
      </c>
      <c r="D46" s="17" t="s">
        <v>24</v>
      </c>
      <c r="E46" s="17" t="s">
        <v>75</v>
      </c>
      <c r="F46" s="17" t="s">
        <v>849</v>
      </c>
      <c r="G46" s="68" t="s">
        <v>866</v>
      </c>
      <c r="H46" s="17" t="s">
        <v>852</v>
      </c>
      <c r="I46" t="str">
        <f t="shared" si="0"/>
        <v xml:space="preserve"> DG  </v>
      </c>
      <c r="J46">
        <f t="shared" si="1"/>
        <v>42829.707638888889</v>
      </c>
      <c r="K46">
        <f t="shared" si="2"/>
        <v>42829.800694444442</v>
      </c>
      <c r="L46" t="str">
        <f t="shared" si="3"/>
        <v>Informo que há disponibilidade orçamentária, no entanto em face do valor orçado, o que poderá compro</v>
      </c>
    </row>
    <row r="47" spans="1:12" ht="52.5" x14ac:dyDescent="0.25">
      <c r="A47" s="25" t="s">
        <v>76</v>
      </c>
      <c r="B47" s="59">
        <v>42829.800694444442</v>
      </c>
      <c r="C47" s="59">
        <v>42859.61041666667</v>
      </c>
      <c r="D47" s="19" t="s">
        <v>24</v>
      </c>
      <c r="E47" s="19" t="s">
        <v>77</v>
      </c>
      <c r="F47" s="17" t="s">
        <v>849</v>
      </c>
      <c r="G47" s="68" t="s">
        <v>866</v>
      </c>
      <c r="H47" s="17" t="s">
        <v>852</v>
      </c>
      <c r="I47" t="str">
        <f t="shared" si="0"/>
        <v xml:space="preserve"> SOP  </v>
      </c>
      <c r="J47">
        <f t="shared" si="1"/>
        <v>42829.800694444442</v>
      </c>
      <c r="K47">
        <f t="shared" si="2"/>
        <v>42859.61041666667</v>
      </c>
      <c r="L47" t="str">
        <f t="shared" si="3"/>
        <v>para reavaliar</v>
      </c>
    </row>
    <row r="48" spans="1:12" ht="52.5" x14ac:dyDescent="0.25">
      <c r="A48" s="24" t="s">
        <v>78</v>
      </c>
      <c r="B48" s="58">
        <v>42859.61041666667</v>
      </c>
      <c r="C48" s="58">
        <v>42859.769444444442</v>
      </c>
      <c r="D48" s="17" t="s">
        <v>24</v>
      </c>
      <c r="E48" s="17" t="s">
        <v>79</v>
      </c>
      <c r="F48" s="17" t="s">
        <v>849</v>
      </c>
      <c r="G48" s="68" t="s">
        <v>866</v>
      </c>
      <c r="H48" s="17" t="s">
        <v>852</v>
      </c>
      <c r="I48" t="str">
        <f t="shared" si="0"/>
        <v xml:space="preserve"> LEANDRO.SOPCHAKI  </v>
      </c>
      <c r="J48">
        <f t="shared" si="1"/>
        <v>42859.61041666667</v>
      </c>
      <c r="K48">
        <f t="shared" si="2"/>
        <v>42859.769444444442</v>
      </c>
      <c r="L48" t="str">
        <f t="shared" si="3"/>
        <v>Para informar se hÃ¡ como reaproveitar</v>
      </c>
    </row>
    <row r="49" spans="1:12" ht="52.5" x14ac:dyDescent="0.25">
      <c r="A49" s="25" t="s">
        <v>80</v>
      </c>
      <c r="B49" s="59">
        <v>42859.769444444442</v>
      </c>
      <c r="C49" s="59">
        <v>42859.774305555555</v>
      </c>
      <c r="D49" s="19" t="s">
        <v>24</v>
      </c>
      <c r="E49" s="19" t="s">
        <v>81</v>
      </c>
      <c r="F49" s="17" t="s">
        <v>849</v>
      </c>
      <c r="G49" s="68" t="s">
        <v>866</v>
      </c>
      <c r="H49" s="17" t="s">
        <v>852</v>
      </c>
      <c r="I49" t="str">
        <f t="shared" si="0"/>
        <v xml:space="preserve"> SOP  </v>
      </c>
      <c r="J49">
        <f t="shared" si="1"/>
        <v>42859.769444444442</v>
      </c>
      <c r="K49">
        <f t="shared" si="2"/>
        <v>42859.774305555555</v>
      </c>
      <c r="L49" t="str">
        <f t="shared" si="3"/>
        <v>COM AS INFORMAÇÕES SOLICITADAS</v>
      </c>
    </row>
    <row r="50" spans="1:12" ht="52.5" x14ac:dyDescent="0.25">
      <c r="A50" s="24" t="s">
        <v>82</v>
      </c>
      <c r="B50" s="58">
        <v>42859.774305555555</v>
      </c>
      <c r="C50" s="58">
        <v>42920.556250000001</v>
      </c>
      <c r="D50" s="17" t="s">
        <v>40</v>
      </c>
      <c r="E50" s="17" t="s">
        <v>83</v>
      </c>
      <c r="F50" s="17" t="s">
        <v>849</v>
      </c>
      <c r="G50" s="68" t="s">
        <v>866</v>
      </c>
      <c r="H50" s="17" t="s">
        <v>852</v>
      </c>
      <c r="I50" t="str">
        <f t="shared" si="0"/>
        <v xml:space="preserve"> CIP  </v>
      </c>
      <c r="J50">
        <f t="shared" si="1"/>
        <v>42859.774305555555</v>
      </c>
      <c r="K50">
        <f t="shared" si="2"/>
        <v>42920.556250000001</v>
      </c>
      <c r="L50" t="str">
        <f t="shared" si="3"/>
        <v>Com as informaÃ§Ãµes solicitadas</v>
      </c>
    </row>
    <row r="51" spans="1:12" ht="52.5" x14ac:dyDescent="0.25">
      <c r="A51" s="25" t="s">
        <v>84</v>
      </c>
      <c r="B51" s="59">
        <v>42920.556250000001</v>
      </c>
      <c r="C51" s="59">
        <v>43012.48541666667</v>
      </c>
      <c r="D51" s="19" t="s">
        <v>30</v>
      </c>
      <c r="E51" s="19" t="s">
        <v>85</v>
      </c>
      <c r="F51" s="17" t="s">
        <v>849</v>
      </c>
      <c r="G51" s="68" t="s">
        <v>866</v>
      </c>
      <c r="H51" s="17" t="s">
        <v>852</v>
      </c>
      <c r="I51" t="str">
        <f t="shared" si="0"/>
        <v xml:space="preserve"> SECGS  </v>
      </c>
      <c r="J51">
        <f t="shared" si="1"/>
        <v>42920.556250000001</v>
      </c>
      <c r="K51">
        <f t="shared" si="2"/>
        <v>43012.48541666667</v>
      </c>
      <c r="L51" t="str">
        <f t="shared" si="3"/>
        <v>Para ciência e encaminhamento.</v>
      </c>
    </row>
    <row r="52" spans="1:12" ht="73.5" x14ac:dyDescent="0.25">
      <c r="A52" s="24" t="s">
        <v>86</v>
      </c>
      <c r="B52" s="58">
        <v>43012.48541666667</v>
      </c>
      <c r="C52" s="58">
        <v>43043.474999999999</v>
      </c>
      <c r="D52" s="17" t="s">
        <v>24</v>
      </c>
      <c r="E52" s="17" t="s">
        <v>87</v>
      </c>
      <c r="F52" s="17" t="s">
        <v>849</v>
      </c>
      <c r="G52" s="68" t="s">
        <v>866</v>
      </c>
      <c r="H52" s="17" t="s">
        <v>852</v>
      </c>
      <c r="I52" t="str">
        <f t="shared" si="0"/>
        <v xml:space="preserve"> DG  </v>
      </c>
      <c r="J52">
        <f t="shared" si="1"/>
        <v>43012.48541666667</v>
      </c>
      <c r="K52">
        <f t="shared" si="2"/>
        <v>43043.474999999999</v>
      </c>
      <c r="L52" t="str">
        <f t="shared" si="3"/>
        <v>Sra Diretora, conforme opiniÃ£o tÃ©cnica fundamentada do engenheiro contratado deste TRE, relatÃ³rio do</v>
      </c>
    </row>
    <row r="53" spans="1:12" ht="52.5" x14ac:dyDescent="0.25">
      <c r="A53" s="25" t="s">
        <v>88</v>
      </c>
      <c r="B53" s="59">
        <v>43043.474999999999</v>
      </c>
      <c r="C53" s="59">
        <v>43043.80972222222</v>
      </c>
      <c r="D53" s="19" t="s">
        <v>24</v>
      </c>
      <c r="E53" s="19" t="s">
        <v>89</v>
      </c>
      <c r="F53" s="17" t="s">
        <v>849</v>
      </c>
      <c r="G53" s="68" t="s">
        <v>866</v>
      </c>
      <c r="H53" s="17" t="s">
        <v>852</v>
      </c>
      <c r="I53" t="str">
        <f t="shared" si="0"/>
        <v xml:space="preserve"> SECOFC  </v>
      </c>
      <c r="J53">
        <f t="shared" si="1"/>
        <v>43043.474999999999</v>
      </c>
      <c r="K53">
        <f t="shared" si="2"/>
        <v>43043.80972222222</v>
      </c>
      <c r="L53" t="str">
        <f t="shared" si="3"/>
        <v>para informar disponibilidade orçamentária.</v>
      </c>
    </row>
    <row r="54" spans="1:12" ht="52.5" x14ac:dyDescent="0.25">
      <c r="A54" s="24" t="s">
        <v>90</v>
      </c>
      <c r="B54" s="58">
        <v>43043.80972222222</v>
      </c>
      <c r="C54" s="58">
        <v>42842.572222222225</v>
      </c>
      <c r="D54" s="17" t="s">
        <v>91</v>
      </c>
      <c r="E54" s="17" t="s">
        <v>92</v>
      </c>
      <c r="F54" s="17" t="s">
        <v>849</v>
      </c>
      <c r="G54" s="68" t="s">
        <v>866</v>
      </c>
      <c r="H54" s="17" t="s">
        <v>852</v>
      </c>
      <c r="I54" t="str">
        <f t="shared" si="0"/>
        <v xml:space="preserve"> CO  </v>
      </c>
      <c r="J54">
        <f t="shared" si="1"/>
        <v>43043.80972222222</v>
      </c>
      <c r="K54">
        <f t="shared" si="2"/>
        <v>42842.572222222225</v>
      </c>
      <c r="L54" t="str">
        <f t="shared" si="3"/>
        <v>Para informação de disponibilidade orçamentária</v>
      </c>
    </row>
    <row r="55" spans="1:12" ht="52.5" x14ac:dyDescent="0.25">
      <c r="A55" s="25" t="s">
        <v>93</v>
      </c>
      <c r="B55" s="59">
        <v>42842.572222222225</v>
      </c>
      <c r="C55" s="59">
        <v>42842.619444444441</v>
      </c>
      <c r="D55" s="19" t="s">
        <v>24</v>
      </c>
      <c r="E55" s="19" t="s">
        <v>94</v>
      </c>
      <c r="F55" s="17" t="s">
        <v>849</v>
      </c>
      <c r="G55" s="68" t="s">
        <v>866</v>
      </c>
      <c r="H55" s="17" t="s">
        <v>852</v>
      </c>
      <c r="I55" t="str">
        <f t="shared" si="0"/>
        <v xml:space="preserve"> SPO  </v>
      </c>
      <c r="J55">
        <f t="shared" si="1"/>
        <v>42842.572222222225</v>
      </c>
      <c r="K55">
        <f t="shared" si="2"/>
        <v>42842.619444444441</v>
      </c>
      <c r="L55" t="str">
        <f t="shared" si="3"/>
        <v>Para informar disponibilidade orçamentária.</v>
      </c>
    </row>
    <row r="56" spans="1:12" ht="52.5" x14ac:dyDescent="0.25">
      <c r="A56" s="24" t="s">
        <v>95</v>
      </c>
      <c r="B56" s="58">
        <v>42842.619444444441</v>
      </c>
      <c r="C56" s="58">
        <v>42842.628472222219</v>
      </c>
      <c r="D56" s="17" t="s">
        <v>24</v>
      </c>
      <c r="E56" s="17" t="s">
        <v>96</v>
      </c>
      <c r="F56" s="17" t="s">
        <v>849</v>
      </c>
      <c r="G56" s="68" t="s">
        <v>866</v>
      </c>
      <c r="H56" s="17" t="s">
        <v>852</v>
      </c>
      <c r="I56" t="str">
        <f t="shared" si="0"/>
        <v xml:space="preserve"> CO  </v>
      </c>
      <c r="J56">
        <f t="shared" si="1"/>
        <v>42842.619444444441</v>
      </c>
      <c r="K56">
        <f t="shared" si="2"/>
        <v>42842.628472222219</v>
      </c>
      <c r="L56" t="str">
        <f t="shared" si="3"/>
        <v>Com a informação de disponibilidade.</v>
      </c>
    </row>
    <row r="57" spans="1:12" ht="52.5" x14ac:dyDescent="0.25">
      <c r="A57" s="25" t="s">
        <v>97</v>
      </c>
      <c r="B57" s="59">
        <v>42842.628472222219</v>
      </c>
      <c r="C57" s="59">
        <v>42843.738194444442</v>
      </c>
      <c r="D57" s="19" t="s">
        <v>40</v>
      </c>
      <c r="E57" s="19" t="s">
        <v>85</v>
      </c>
      <c r="F57" s="17" t="s">
        <v>849</v>
      </c>
      <c r="G57" s="68" t="s">
        <v>866</v>
      </c>
      <c r="H57" s="17" t="s">
        <v>852</v>
      </c>
      <c r="I57" t="str">
        <f t="shared" si="0"/>
        <v xml:space="preserve"> SECOFC  </v>
      </c>
      <c r="J57">
        <f t="shared" si="1"/>
        <v>42842.628472222219</v>
      </c>
      <c r="K57">
        <f t="shared" si="2"/>
        <v>42843.738194444442</v>
      </c>
      <c r="L57" t="str">
        <f t="shared" si="3"/>
        <v>Para ciência e encaminhamento.</v>
      </c>
    </row>
    <row r="58" spans="1:12" ht="52.5" x14ac:dyDescent="0.25">
      <c r="A58" s="24" t="s">
        <v>98</v>
      </c>
      <c r="B58" s="58">
        <v>42843.738194444442</v>
      </c>
      <c r="C58" s="58">
        <v>42844.744444444441</v>
      </c>
      <c r="D58" s="17" t="s">
        <v>40</v>
      </c>
      <c r="E58" s="17" t="s">
        <v>99</v>
      </c>
      <c r="F58" s="17" t="s">
        <v>849</v>
      </c>
      <c r="G58" s="68" t="s">
        <v>866</v>
      </c>
      <c r="H58" s="17" t="s">
        <v>852</v>
      </c>
      <c r="I58" t="str">
        <f t="shared" si="0"/>
        <v xml:space="preserve"> CLC  </v>
      </c>
      <c r="J58">
        <f t="shared" si="1"/>
        <v>42843.738194444442</v>
      </c>
      <c r="K58">
        <f t="shared" si="2"/>
        <v>42844.744444444441</v>
      </c>
      <c r="L58" t="str">
        <f t="shared" si="3"/>
        <v>Para demais providências</v>
      </c>
    </row>
    <row r="59" spans="1:12" ht="52.5" x14ac:dyDescent="0.25">
      <c r="A59" s="25" t="s">
        <v>100</v>
      </c>
      <c r="B59" s="59">
        <v>42844.744444444441</v>
      </c>
      <c r="C59" s="59">
        <v>42849.623611111114</v>
      </c>
      <c r="D59" s="19" t="s">
        <v>34</v>
      </c>
      <c r="E59" s="19" t="s">
        <v>101</v>
      </c>
      <c r="F59" s="17" t="s">
        <v>849</v>
      </c>
      <c r="G59" s="68" t="s">
        <v>866</v>
      </c>
      <c r="H59" s="17" t="s">
        <v>852</v>
      </c>
      <c r="I59" t="str">
        <f t="shared" si="0"/>
        <v xml:space="preserve"> SC  </v>
      </c>
      <c r="J59">
        <f t="shared" si="1"/>
        <v>42844.744444444441</v>
      </c>
      <c r="K59">
        <f t="shared" si="2"/>
        <v>42849.623611111114</v>
      </c>
      <c r="L59" t="str">
        <f t="shared" si="3"/>
        <v>Para elaborar Termo de Abertura de Licitação.</v>
      </c>
    </row>
    <row r="60" spans="1:12" ht="52.5" x14ac:dyDescent="0.25">
      <c r="A60" s="24" t="s">
        <v>102</v>
      </c>
      <c r="B60" s="58">
        <v>42849.623611111114</v>
      </c>
      <c r="C60" s="58">
        <v>42853.8125</v>
      </c>
      <c r="D60" s="17" t="s">
        <v>34</v>
      </c>
      <c r="E60" s="17" t="s">
        <v>103</v>
      </c>
      <c r="F60" s="17" t="s">
        <v>849</v>
      </c>
      <c r="G60" s="68" t="s">
        <v>866</v>
      </c>
      <c r="H60" s="17" t="s">
        <v>852</v>
      </c>
      <c r="I60" t="str">
        <f t="shared" si="0"/>
        <v xml:space="preserve"> CLC  </v>
      </c>
      <c r="J60">
        <f t="shared" si="1"/>
        <v>42849.623611111114</v>
      </c>
      <c r="K60">
        <f t="shared" si="2"/>
        <v>42853.8125</v>
      </c>
      <c r="L60" t="str">
        <f t="shared" si="3"/>
        <v>Ã COORDENADORIA DE LICITAÃÃES E CONTRATOS</v>
      </c>
    </row>
    <row r="61" spans="1:12" ht="73.5" x14ac:dyDescent="0.25">
      <c r="A61" s="25" t="s">
        <v>104</v>
      </c>
      <c r="B61" s="59">
        <v>42853.8125</v>
      </c>
      <c r="C61" s="59">
        <v>42771.699305555558</v>
      </c>
      <c r="D61" s="19" t="s">
        <v>105</v>
      </c>
      <c r="E61" s="19" t="s">
        <v>106</v>
      </c>
      <c r="F61" s="17" t="s">
        <v>849</v>
      </c>
      <c r="G61" s="68" t="s">
        <v>866</v>
      </c>
      <c r="H61" s="17" t="s">
        <v>852</v>
      </c>
      <c r="I61" t="str">
        <f t="shared" si="0"/>
        <v xml:space="preserve"> CIP  </v>
      </c>
      <c r="J61">
        <f t="shared" si="1"/>
        <v>42853.8125</v>
      </c>
      <c r="K61">
        <f t="shared" si="2"/>
        <v>42771.699305555558</v>
      </c>
      <c r="L61" t="str">
        <f t="shared" si="3"/>
        <v>Tendo em vista a sugestÃ£o da Secretaria de GestÃ£o de ServiÃ§os (Doc. 63482/2017), solicito verificar</v>
      </c>
    </row>
    <row r="62" spans="1:12" ht="52.5" x14ac:dyDescent="0.25">
      <c r="A62" s="24" t="s">
        <v>107</v>
      </c>
      <c r="B62" s="58">
        <v>42771.699305555558</v>
      </c>
      <c r="C62" s="58">
        <v>42983.794444444444</v>
      </c>
      <c r="D62" s="17" t="s">
        <v>108</v>
      </c>
      <c r="E62" s="17" t="s">
        <v>109</v>
      </c>
      <c r="F62" s="17" t="s">
        <v>849</v>
      </c>
      <c r="G62" s="68" t="s">
        <v>866</v>
      </c>
      <c r="H62" s="17" t="s">
        <v>852</v>
      </c>
      <c r="I62" t="str">
        <f t="shared" si="0"/>
        <v xml:space="preserve"> CLC  </v>
      </c>
      <c r="J62">
        <f t="shared" si="1"/>
        <v>42771.699305555558</v>
      </c>
      <c r="K62">
        <f t="shared" si="2"/>
        <v>42983.794444444444</v>
      </c>
      <c r="L62" t="str">
        <f t="shared" si="3"/>
        <v>Com a informação solicitada.</v>
      </c>
    </row>
    <row r="63" spans="1:12" ht="52.5" x14ac:dyDescent="0.25">
      <c r="A63" s="25" t="s">
        <v>110</v>
      </c>
      <c r="B63" s="59">
        <v>42983.794444444444</v>
      </c>
      <c r="C63" s="59">
        <v>43044.763888888891</v>
      </c>
      <c r="D63" s="19" t="s">
        <v>40</v>
      </c>
      <c r="E63" s="19" t="s">
        <v>111</v>
      </c>
      <c r="F63" s="17" t="s">
        <v>849</v>
      </c>
      <c r="G63" s="68" t="s">
        <v>866</v>
      </c>
      <c r="H63" s="17" t="s">
        <v>852</v>
      </c>
      <c r="I63" t="str">
        <f t="shared" si="0"/>
        <v xml:space="preserve"> SECOFC  </v>
      </c>
      <c r="J63">
        <f t="shared" si="1"/>
        <v>42983.794444444444</v>
      </c>
      <c r="K63">
        <f t="shared" si="2"/>
        <v>43044.763888888891</v>
      </c>
      <c r="L63" t="str">
        <f t="shared" si="3"/>
        <v>solicito reforçar disponibilidade orçamentária</v>
      </c>
    </row>
    <row r="64" spans="1:12" ht="52.5" x14ac:dyDescent="0.25">
      <c r="A64" s="24" t="s">
        <v>112</v>
      </c>
      <c r="B64" s="58">
        <v>43044.763888888891</v>
      </c>
      <c r="C64" s="58">
        <v>43044.79583333333</v>
      </c>
      <c r="D64" s="17" t="s">
        <v>24</v>
      </c>
      <c r="E64" s="17" t="s">
        <v>113</v>
      </c>
      <c r="F64" s="17" t="s">
        <v>849</v>
      </c>
      <c r="G64" s="68" t="s">
        <v>866</v>
      </c>
      <c r="H64" s="17" t="s">
        <v>852</v>
      </c>
      <c r="I64" t="str">
        <f t="shared" si="0"/>
        <v xml:space="preserve"> CO  </v>
      </c>
      <c r="J64">
        <f t="shared" si="1"/>
        <v>43044.763888888891</v>
      </c>
      <c r="K64">
        <f t="shared" si="2"/>
        <v>43044.79583333333</v>
      </c>
      <c r="L64" t="str">
        <f t="shared" si="3"/>
        <v>Para complementação na disponibilidade orçamentária informada</v>
      </c>
    </row>
    <row r="65" spans="1:12" ht="52.5" x14ac:dyDescent="0.25">
      <c r="A65" s="25" t="s">
        <v>114</v>
      </c>
      <c r="B65" s="59">
        <v>43044.79583333333</v>
      </c>
      <c r="C65" s="59">
        <v>43074.622916666667</v>
      </c>
      <c r="D65" s="19" t="s">
        <v>24</v>
      </c>
      <c r="E65" s="19" t="s">
        <v>115</v>
      </c>
      <c r="F65" s="17" t="s">
        <v>849</v>
      </c>
      <c r="G65" s="68" t="s">
        <v>866</v>
      </c>
      <c r="H65" s="17" t="s">
        <v>852</v>
      </c>
      <c r="I65" t="str">
        <f t="shared" si="0"/>
        <v xml:space="preserve"> SPO  </v>
      </c>
      <c r="J65">
        <f t="shared" si="1"/>
        <v>43044.79583333333</v>
      </c>
      <c r="K65">
        <f t="shared" si="2"/>
        <v>43074.622916666667</v>
      </c>
      <c r="L65" t="str">
        <f t="shared" si="3"/>
        <v>Para reforço na disponibilidade orçamentária informada.</v>
      </c>
    </row>
    <row r="66" spans="1:12" ht="52.5" x14ac:dyDescent="0.25">
      <c r="A66" s="24" t="s">
        <v>116</v>
      </c>
      <c r="B66" s="58">
        <v>43074.622916666667</v>
      </c>
      <c r="C66" s="58">
        <v>42871.541666666664</v>
      </c>
      <c r="D66" s="17" t="s">
        <v>105</v>
      </c>
      <c r="E66" s="17" t="s">
        <v>117</v>
      </c>
      <c r="F66" s="17" t="s">
        <v>849</v>
      </c>
      <c r="G66" s="68" t="s">
        <v>866</v>
      </c>
      <c r="H66" s="17" t="s">
        <v>852</v>
      </c>
      <c r="I66" t="str">
        <f t="shared" si="0"/>
        <v xml:space="preserve"> CO  </v>
      </c>
      <c r="J66">
        <f t="shared" si="1"/>
        <v>43074.622916666667</v>
      </c>
      <c r="K66">
        <f t="shared" si="2"/>
        <v>42871.541666666664</v>
      </c>
      <c r="L66" t="str">
        <f t="shared" si="3"/>
        <v>Com o reforço do pré-empenho.</v>
      </c>
    </row>
    <row r="67" spans="1:12" ht="52.5" x14ac:dyDescent="0.25">
      <c r="A67" s="25" t="s">
        <v>118</v>
      </c>
      <c r="B67" s="59">
        <v>42871.541666666664</v>
      </c>
      <c r="C67" s="59">
        <v>42871.760416666664</v>
      </c>
      <c r="D67" s="19" t="s">
        <v>24</v>
      </c>
      <c r="E67" s="19" t="s">
        <v>85</v>
      </c>
      <c r="F67" s="17" t="s">
        <v>849</v>
      </c>
      <c r="G67" s="68" t="s">
        <v>866</v>
      </c>
      <c r="H67" s="17" t="s">
        <v>852</v>
      </c>
      <c r="I67" t="str">
        <f t="shared" si="0"/>
        <v xml:space="preserve"> SECOFC  </v>
      </c>
      <c r="J67">
        <f t="shared" si="1"/>
        <v>42871.541666666664</v>
      </c>
      <c r="K67">
        <f t="shared" si="2"/>
        <v>42871.760416666664</v>
      </c>
      <c r="L67" t="str">
        <f t="shared" si="3"/>
        <v>Para ciência e encaminhamento.</v>
      </c>
    </row>
    <row r="68" spans="1:12" ht="52.5" x14ac:dyDescent="0.25">
      <c r="A68" s="24" t="s">
        <v>119</v>
      </c>
      <c r="B68" s="58">
        <v>42871.760416666664</v>
      </c>
      <c r="C68" s="58">
        <v>42871.788194444445</v>
      </c>
      <c r="D68" s="17" t="s">
        <v>24</v>
      </c>
      <c r="E68" s="17" t="s">
        <v>120</v>
      </c>
      <c r="F68" s="17" t="s">
        <v>849</v>
      </c>
      <c r="G68" s="68" t="s">
        <v>866</v>
      </c>
      <c r="H68" s="17" t="s">
        <v>852</v>
      </c>
      <c r="I68" t="str">
        <f t="shared" si="0"/>
        <v xml:space="preserve"> CLC  </v>
      </c>
      <c r="J68">
        <f t="shared" si="1"/>
        <v>42871.760416666664</v>
      </c>
      <c r="K68">
        <f t="shared" si="2"/>
        <v>42871.788194444445</v>
      </c>
      <c r="L68" t="str">
        <f t="shared" si="3"/>
        <v>Com informação de disponibilidade orçamentária, para demais providências.</v>
      </c>
    </row>
    <row r="69" spans="1:12" ht="52.5" x14ac:dyDescent="0.25">
      <c r="A69" s="25" t="s">
        <v>121</v>
      </c>
      <c r="B69" s="59">
        <v>42871.788194444445</v>
      </c>
      <c r="C69" s="59">
        <v>42874.626388888886</v>
      </c>
      <c r="D69" s="19" t="s">
        <v>30</v>
      </c>
      <c r="E69" s="19" t="s">
        <v>101</v>
      </c>
      <c r="F69" s="17" t="s">
        <v>849</v>
      </c>
      <c r="G69" s="68" t="s">
        <v>866</v>
      </c>
      <c r="H69" s="17" t="s">
        <v>852</v>
      </c>
      <c r="I69" t="str">
        <f t="shared" si="0"/>
        <v xml:space="preserve"> SC  </v>
      </c>
      <c r="J69">
        <f t="shared" si="1"/>
        <v>42871.788194444445</v>
      </c>
      <c r="K69">
        <f t="shared" si="2"/>
        <v>42874.626388888886</v>
      </c>
      <c r="L69" t="str">
        <f t="shared" si="3"/>
        <v>Para elaborar Termo de Abertura de Licitação.</v>
      </c>
    </row>
    <row r="70" spans="1:12" ht="52.5" x14ac:dyDescent="0.25">
      <c r="A70" s="24" t="s">
        <v>122</v>
      </c>
      <c r="B70" s="58">
        <v>42874.626388888886</v>
      </c>
      <c r="C70" s="58">
        <v>42874.737500000003</v>
      </c>
      <c r="D70" s="17" t="s">
        <v>24</v>
      </c>
      <c r="E70" s="17" t="s">
        <v>123</v>
      </c>
      <c r="F70" s="17" t="s">
        <v>849</v>
      </c>
      <c r="G70" s="68" t="s">
        <v>866</v>
      </c>
      <c r="H70" s="17" t="s">
        <v>852</v>
      </c>
      <c r="I70" t="str">
        <f t="shared" si="0"/>
        <v xml:space="preserve"> CLC  </v>
      </c>
      <c r="J70">
        <f t="shared" si="1"/>
        <v>42874.626388888886</v>
      </c>
      <c r="K70">
        <f t="shared" si="2"/>
        <v>42874.737500000003</v>
      </c>
      <c r="L70" t="str">
        <f t="shared" si="3"/>
        <v>Com termo de abertura de licitação</v>
      </c>
    </row>
    <row r="71" spans="1:12" ht="52.5" x14ac:dyDescent="0.25">
      <c r="A71" s="25" t="s">
        <v>124</v>
      </c>
      <c r="B71" s="59">
        <v>42874.737500000003</v>
      </c>
      <c r="C71" s="59">
        <v>42877.800694444442</v>
      </c>
      <c r="D71" s="19" t="s">
        <v>105</v>
      </c>
      <c r="E71" s="19" t="s">
        <v>125</v>
      </c>
      <c r="F71" s="17" t="s">
        <v>849</v>
      </c>
      <c r="G71" s="68" t="s">
        <v>866</v>
      </c>
      <c r="H71" s="17" t="s">
        <v>852</v>
      </c>
      <c r="I71" t="str">
        <f t="shared" si="0"/>
        <v xml:space="preserve"> SECGA  </v>
      </c>
      <c r="J71">
        <f t="shared" si="1"/>
        <v>42874.737500000003</v>
      </c>
      <c r="K71">
        <f t="shared" si="2"/>
        <v>42877.800694444442</v>
      </c>
      <c r="L71" t="str">
        <f t="shared" si="3"/>
        <v>Para análise e autorização.</v>
      </c>
    </row>
    <row r="72" spans="1:12" ht="52.5" x14ac:dyDescent="0.25">
      <c r="A72" s="24" t="s">
        <v>126</v>
      </c>
      <c r="B72" s="58">
        <v>42877.800694444442</v>
      </c>
      <c r="C72" s="58">
        <v>42878.488888888889</v>
      </c>
      <c r="D72" s="17" t="s">
        <v>24</v>
      </c>
      <c r="E72" s="17" t="s">
        <v>127</v>
      </c>
      <c r="F72" s="17" t="s">
        <v>849</v>
      </c>
      <c r="G72" s="68" t="s">
        <v>866</v>
      </c>
      <c r="H72" s="17" t="s">
        <v>852</v>
      </c>
      <c r="I72" t="str">
        <f t="shared" si="0"/>
        <v xml:space="preserve"> SECGS  </v>
      </c>
      <c r="J72">
        <f t="shared" si="1"/>
        <v>42877.800694444442</v>
      </c>
      <c r="K72">
        <f t="shared" si="2"/>
        <v>42878.488888888889</v>
      </c>
      <c r="L72" t="str">
        <f t="shared" si="3"/>
        <v>Para informar.</v>
      </c>
    </row>
    <row r="73" spans="1:12" ht="84" x14ac:dyDescent="0.25">
      <c r="A73" s="25" t="s">
        <v>128</v>
      </c>
      <c r="B73" s="59">
        <v>42878.488888888889</v>
      </c>
      <c r="C73" s="59">
        <v>42880.707638888889</v>
      </c>
      <c r="D73" s="19" t="s">
        <v>30</v>
      </c>
      <c r="E73" s="19" t="s">
        <v>129</v>
      </c>
      <c r="F73" s="17" t="s">
        <v>849</v>
      </c>
      <c r="G73" s="68" t="s">
        <v>866</v>
      </c>
      <c r="H73" s="17" t="s">
        <v>852</v>
      </c>
      <c r="I73" t="str">
        <f t="shared" si="0"/>
        <v xml:space="preserve"> SECGA  </v>
      </c>
      <c r="J73">
        <f t="shared" si="1"/>
        <v>42878.488888888889</v>
      </c>
      <c r="K73">
        <f t="shared" si="2"/>
        <v>42880.707638888889</v>
      </c>
      <c r="L73" t="str">
        <f t="shared" si="3"/>
        <v>Considerando o valor da contrataÃ§Ã£o, o qual Ã© muito provÃ¡vel permanecer acima de 80 mil, deverÃ¡ ser</v>
      </c>
    </row>
    <row r="74" spans="1:12" ht="52.5" x14ac:dyDescent="0.25">
      <c r="A74" s="24" t="s">
        <v>130</v>
      </c>
      <c r="B74" s="58">
        <v>42880.707638888889</v>
      </c>
      <c r="C74" s="58">
        <v>42881.76458333333</v>
      </c>
      <c r="D74" s="17" t="s">
        <v>40</v>
      </c>
      <c r="E74" s="17" t="s">
        <v>131</v>
      </c>
      <c r="F74" s="17" t="s">
        <v>849</v>
      </c>
      <c r="G74" s="68" t="s">
        <v>866</v>
      </c>
      <c r="H74" s="17" t="s">
        <v>852</v>
      </c>
      <c r="I74" t="str">
        <f t="shared" si="0"/>
        <v xml:space="preserve"> CLC  </v>
      </c>
      <c r="J74">
        <f t="shared" si="1"/>
        <v>42880.707638888889</v>
      </c>
      <c r="K74">
        <f t="shared" si="2"/>
        <v>42881.76458333333</v>
      </c>
      <c r="L74" t="str">
        <f t="shared" si="3"/>
        <v>De acordo.</v>
      </c>
    </row>
    <row r="75" spans="1:12" ht="52.5" x14ac:dyDescent="0.25">
      <c r="A75" s="25" t="s">
        <v>132</v>
      </c>
      <c r="B75" s="59">
        <v>42881.76458333333</v>
      </c>
      <c r="C75" s="59">
        <v>42922.786805555559</v>
      </c>
      <c r="D75" s="19" t="s">
        <v>133</v>
      </c>
      <c r="E75" s="19" t="s">
        <v>134</v>
      </c>
      <c r="F75" s="17" t="s">
        <v>849</v>
      </c>
      <c r="G75" s="68" t="s">
        <v>866</v>
      </c>
      <c r="H75" s="17" t="s">
        <v>852</v>
      </c>
      <c r="I75" t="str">
        <f t="shared" si="0"/>
        <v xml:space="preserve"> SLIC  </v>
      </c>
      <c r="J75">
        <f t="shared" si="1"/>
        <v>42881.76458333333</v>
      </c>
      <c r="K75">
        <f t="shared" si="2"/>
        <v>42922.786805555559</v>
      </c>
      <c r="L75" t="str">
        <f t="shared" si="3"/>
        <v>Para elaborar minuta do Edital.</v>
      </c>
    </row>
    <row r="76" spans="1:12" ht="52.5" x14ac:dyDescent="0.25">
      <c r="A76" s="24" t="s">
        <v>135</v>
      </c>
      <c r="B76" s="58">
        <v>42922.786805555559</v>
      </c>
      <c r="C76" s="58">
        <v>42900.795138888891</v>
      </c>
      <c r="D76" s="17" t="s">
        <v>108</v>
      </c>
      <c r="E76" s="17" t="s">
        <v>136</v>
      </c>
      <c r="F76" s="17" t="s">
        <v>849</v>
      </c>
      <c r="G76" s="68" t="s">
        <v>866</v>
      </c>
      <c r="H76" s="17" t="s">
        <v>852</v>
      </c>
      <c r="I76" t="str">
        <f t="shared" si="0"/>
        <v xml:space="preserve"> SCON  </v>
      </c>
      <c r="J76">
        <f t="shared" si="1"/>
        <v>42922.786805555559</v>
      </c>
      <c r="K76">
        <f t="shared" si="2"/>
        <v>42900.795138888891</v>
      </c>
      <c r="L76" t="str">
        <f t="shared" si="3"/>
        <v>Para elaborar minuta do contrato.</v>
      </c>
    </row>
    <row r="77" spans="1:12" ht="52.5" x14ac:dyDescent="0.25">
      <c r="A77" s="25" t="s">
        <v>137</v>
      </c>
      <c r="B77" s="59">
        <v>42900.795138888891</v>
      </c>
      <c r="C77" s="59">
        <v>42902.728472222225</v>
      </c>
      <c r="D77" s="19" t="s">
        <v>40</v>
      </c>
      <c r="E77" s="19" t="s">
        <v>138</v>
      </c>
      <c r="F77" s="17" t="s">
        <v>849</v>
      </c>
      <c r="G77" s="68" t="s">
        <v>866</v>
      </c>
      <c r="H77" s="17" t="s">
        <v>852</v>
      </c>
      <c r="I77" t="str">
        <f t="shared" si="0"/>
        <v xml:space="preserve"> SLIC  </v>
      </c>
      <c r="J77">
        <f t="shared" si="1"/>
        <v>42900.795138888891</v>
      </c>
      <c r="K77">
        <f t="shared" si="2"/>
        <v>42902.728472222225</v>
      </c>
      <c r="L77" t="str">
        <f t="shared" si="3"/>
        <v>Elaborada minutas do contrato item 01 reforma, item 02 pintura.</v>
      </c>
    </row>
    <row r="78" spans="1:12" ht="52.5" x14ac:dyDescent="0.25">
      <c r="A78" s="24" t="s">
        <v>139</v>
      </c>
      <c r="B78" s="58">
        <v>42902.728472222225</v>
      </c>
      <c r="C78" s="58">
        <v>42902.744444444441</v>
      </c>
      <c r="D78" s="17" t="s">
        <v>24</v>
      </c>
      <c r="E78" s="17" t="s">
        <v>140</v>
      </c>
      <c r="F78" s="17" t="s">
        <v>849</v>
      </c>
      <c r="G78" s="68" t="s">
        <v>866</v>
      </c>
      <c r="H78" s="17" t="s">
        <v>852</v>
      </c>
      <c r="I78" t="str">
        <f t="shared" si="0"/>
        <v xml:space="preserve"> CLC  </v>
      </c>
      <c r="J78">
        <f t="shared" si="1"/>
        <v>42902.728472222225</v>
      </c>
      <c r="K78">
        <f t="shared" si="2"/>
        <v>42902.744444444441</v>
      </c>
      <c r="L78" t="str">
        <f t="shared" si="3"/>
        <v>Para análise da minuta do edital e anexos.</v>
      </c>
    </row>
    <row r="79" spans="1:12" ht="52.5" x14ac:dyDescent="0.25">
      <c r="A79" s="25" t="s">
        <v>141</v>
      </c>
      <c r="B79" s="59">
        <v>42902.744444444441</v>
      </c>
      <c r="C79" s="59">
        <v>42905.67291666667</v>
      </c>
      <c r="D79" s="19" t="s">
        <v>30</v>
      </c>
      <c r="E79" s="19" t="s">
        <v>142</v>
      </c>
      <c r="F79" s="17" t="s">
        <v>849</v>
      </c>
      <c r="G79" s="68" t="s">
        <v>866</v>
      </c>
      <c r="H79" s="17" t="s">
        <v>852</v>
      </c>
      <c r="I79" t="str">
        <f t="shared" si="0"/>
        <v xml:space="preserve"> SECGA  </v>
      </c>
      <c r="J79">
        <f t="shared" si="1"/>
        <v>42902.744444444441</v>
      </c>
      <c r="K79">
        <f t="shared" si="2"/>
        <v>42905.67291666667</v>
      </c>
      <c r="L79" t="str">
        <f t="shared" si="3"/>
        <v>Submetemos à apreciação superior.</v>
      </c>
    </row>
    <row r="80" spans="1:12" ht="73.5" x14ac:dyDescent="0.25">
      <c r="A80" s="24" t="s">
        <v>143</v>
      </c>
      <c r="B80" s="58">
        <v>42905.67291666667</v>
      </c>
      <c r="C80" s="58">
        <v>42906.668749999997</v>
      </c>
      <c r="D80" s="17" t="s">
        <v>24</v>
      </c>
      <c r="E80" s="17" t="s">
        <v>144</v>
      </c>
      <c r="F80" s="17" t="s">
        <v>849</v>
      </c>
      <c r="G80" s="68" t="s">
        <v>866</v>
      </c>
      <c r="H80" s="17" t="s">
        <v>852</v>
      </c>
      <c r="I80" t="str">
        <f t="shared" si="0"/>
        <v xml:space="preserve"> CPL  </v>
      </c>
      <c r="J80">
        <f t="shared" si="1"/>
        <v>42905.67291666667</v>
      </c>
      <c r="K80">
        <f t="shared" si="2"/>
        <v>42906.668749999997</v>
      </c>
      <c r="L80" t="str">
        <f t="shared" si="3"/>
        <v>De acordo com a minuta do edital e seus anexos. Segue para análise dessa CPL e demais encaminhamen</v>
      </c>
    </row>
    <row r="81" spans="1:12" ht="52.5" x14ac:dyDescent="0.25">
      <c r="A81" s="25" t="s">
        <v>145</v>
      </c>
      <c r="B81" s="59">
        <v>42906.668749999997</v>
      </c>
      <c r="C81" s="59">
        <v>42908.731249999997</v>
      </c>
      <c r="D81" s="19" t="s">
        <v>30</v>
      </c>
      <c r="E81" s="19" t="s">
        <v>146</v>
      </c>
      <c r="F81" s="17" t="s">
        <v>849</v>
      </c>
      <c r="G81" s="68" t="s">
        <v>866</v>
      </c>
      <c r="H81" s="17" t="s">
        <v>852</v>
      </c>
      <c r="I81" t="str">
        <f t="shared" si="0"/>
        <v xml:space="preserve"> ASSDG  </v>
      </c>
      <c r="J81">
        <f t="shared" si="1"/>
        <v>42906.668749999997</v>
      </c>
      <c r="K81">
        <f t="shared" si="2"/>
        <v>42908.731249999997</v>
      </c>
      <c r="L81" t="str">
        <f t="shared" si="3"/>
        <v>Para análise e aprovação</v>
      </c>
    </row>
    <row r="82" spans="1:12" ht="52.5" x14ac:dyDescent="0.25">
      <c r="A82" s="24" t="s">
        <v>147</v>
      </c>
      <c r="B82" s="58">
        <v>42908.731249999997</v>
      </c>
      <c r="C82" s="58">
        <v>42908.768055555556</v>
      </c>
      <c r="D82" s="17" t="s">
        <v>24</v>
      </c>
      <c r="E82" s="17" t="s">
        <v>148</v>
      </c>
      <c r="F82" s="17" t="s">
        <v>849</v>
      </c>
      <c r="G82" s="68" t="s">
        <v>866</v>
      </c>
      <c r="H82" s="17" t="s">
        <v>852</v>
      </c>
      <c r="I82" t="str">
        <f t="shared" si="0"/>
        <v xml:space="preserve"> DG  </v>
      </c>
      <c r="J82">
        <f t="shared" si="1"/>
        <v>42908.731249999997</v>
      </c>
      <c r="K82">
        <f t="shared" si="2"/>
        <v>42908.768055555556</v>
      </c>
      <c r="L82" t="str">
        <f t="shared" si="3"/>
        <v>Para os devidos fins.</v>
      </c>
    </row>
    <row r="83" spans="1:12" ht="52.5" x14ac:dyDescent="0.25">
      <c r="A83" s="25" t="s">
        <v>149</v>
      </c>
      <c r="B83" s="59">
        <v>42908.768055555556</v>
      </c>
      <c r="C83" s="59">
        <v>42908.782638888886</v>
      </c>
      <c r="D83" s="19" t="s">
        <v>24</v>
      </c>
      <c r="E83" s="19" t="s">
        <v>150</v>
      </c>
      <c r="F83" s="17" t="s">
        <v>849</v>
      </c>
      <c r="G83" s="68" t="s">
        <v>866</v>
      </c>
      <c r="H83" s="17" t="s">
        <v>852</v>
      </c>
      <c r="I83" t="str">
        <f t="shared" si="0"/>
        <v xml:space="preserve"> SLIC  </v>
      </c>
      <c r="J83">
        <f t="shared" si="1"/>
        <v>42908.768055555556</v>
      </c>
      <c r="K83">
        <f t="shared" si="2"/>
        <v>42908.782638888886</v>
      </c>
      <c r="L83" t="str">
        <f t="shared" si="3"/>
        <v>para publicação do edital</v>
      </c>
    </row>
    <row r="84" spans="1:12" ht="52.5" x14ac:dyDescent="0.25">
      <c r="A84" s="24" t="s">
        <v>151</v>
      </c>
      <c r="B84" s="58">
        <v>42908.782638888886</v>
      </c>
      <c r="C84" s="58">
        <v>42909.578472222223</v>
      </c>
      <c r="D84" s="17" t="s">
        <v>24</v>
      </c>
      <c r="E84" s="17" t="s">
        <v>152</v>
      </c>
      <c r="F84" s="17" t="s">
        <v>849</v>
      </c>
      <c r="G84" s="68" t="s">
        <v>866</v>
      </c>
      <c r="H84" s="17" t="s">
        <v>852</v>
      </c>
      <c r="I84" t="str">
        <f t="shared" si="0"/>
        <v xml:space="preserve"> CPL  </v>
      </c>
      <c r="J84">
        <f t="shared" si="1"/>
        <v>42908.782638888886</v>
      </c>
      <c r="K84">
        <f t="shared" si="2"/>
        <v>42909.578472222223</v>
      </c>
      <c r="L84" t="str">
        <f t="shared" si="3"/>
        <v>Para assinatura.</v>
      </c>
    </row>
    <row r="85" spans="1:12" ht="52.5" x14ac:dyDescent="0.25">
      <c r="A85" s="25" t="s">
        <v>153</v>
      </c>
      <c r="B85" s="59">
        <v>42909.578472222223</v>
      </c>
      <c r="C85" s="59">
        <v>42909.60833333333</v>
      </c>
      <c r="D85" s="19" t="s">
        <v>24</v>
      </c>
      <c r="E85" s="19" t="s">
        <v>154</v>
      </c>
      <c r="F85" s="17" t="s">
        <v>849</v>
      </c>
      <c r="G85" s="68" t="s">
        <v>866</v>
      </c>
      <c r="H85" s="17" t="s">
        <v>852</v>
      </c>
      <c r="I85" t="str">
        <f t="shared" ref="I85:I89" si="4">RIGHT(A85,LEN(A85)-4)</f>
        <v xml:space="preserve"> SLIC  </v>
      </c>
      <c r="J85">
        <f t="shared" ref="J85:J89" si="5">B85</f>
        <v>42909.578472222223</v>
      </c>
      <c r="K85">
        <f t="shared" ref="K85:K89" si="6">C85</f>
        <v>42909.60833333333</v>
      </c>
      <c r="L85" t="str">
        <f t="shared" ref="L85:L89" si="7">E85</f>
        <v>Edital assinado.</v>
      </c>
    </row>
    <row r="86" spans="1:12" ht="52.5" x14ac:dyDescent="0.25">
      <c r="A86" s="24" t="s">
        <v>155</v>
      </c>
      <c r="B86" s="58">
        <v>42909.60833333333</v>
      </c>
      <c r="C86" s="58">
        <v>43076.729861111111</v>
      </c>
      <c r="D86" s="17" t="s">
        <v>156</v>
      </c>
      <c r="E86" s="17" t="s">
        <v>157</v>
      </c>
      <c r="F86" s="17" t="s">
        <v>849</v>
      </c>
      <c r="G86" s="68" t="s">
        <v>866</v>
      </c>
      <c r="H86" s="17" t="s">
        <v>852</v>
      </c>
      <c r="I86" t="str">
        <f t="shared" si="4"/>
        <v xml:space="preserve"> CPL  </v>
      </c>
      <c r="J86">
        <f t="shared" si="5"/>
        <v>42909.60833333333</v>
      </c>
      <c r="K86">
        <f t="shared" si="6"/>
        <v>43076.729861111111</v>
      </c>
      <c r="L86" t="str">
        <f t="shared" si="7"/>
        <v>Para aguardar a abertura do certame.</v>
      </c>
    </row>
    <row r="87" spans="1:12" ht="52.5" x14ac:dyDescent="0.25">
      <c r="A87" s="25" t="s">
        <v>158</v>
      </c>
      <c r="B87" s="59">
        <v>43076.729861111111</v>
      </c>
      <c r="C87" s="59">
        <v>42929.704861111109</v>
      </c>
      <c r="D87" s="19" t="s">
        <v>24</v>
      </c>
      <c r="E87" s="19" t="s">
        <v>159</v>
      </c>
      <c r="F87" s="17" t="s">
        <v>849</v>
      </c>
      <c r="G87" s="68" t="s">
        <v>866</v>
      </c>
      <c r="H87" s="17" t="s">
        <v>852</v>
      </c>
      <c r="I87" t="str">
        <f t="shared" si="4"/>
        <v xml:space="preserve"> ASSDG  </v>
      </c>
      <c r="J87">
        <f t="shared" si="5"/>
        <v>43076.729861111111</v>
      </c>
      <c r="K87">
        <f t="shared" si="6"/>
        <v>42929.704861111109</v>
      </c>
      <c r="L87" t="str">
        <f t="shared" si="7"/>
        <v>Para análise e homologação.</v>
      </c>
    </row>
    <row r="88" spans="1:12" ht="52.5" x14ac:dyDescent="0.25">
      <c r="A88" s="24" t="s">
        <v>160</v>
      </c>
      <c r="B88" s="58">
        <v>42929.704861111109</v>
      </c>
      <c r="C88" s="58">
        <v>42929.818749999999</v>
      </c>
      <c r="D88" s="17" t="s">
        <v>24</v>
      </c>
      <c r="E88" s="17" t="s">
        <v>161</v>
      </c>
      <c r="F88" s="17" t="s">
        <v>849</v>
      </c>
      <c r="G88" s="68" t="s">
        <v>866</v>
      </c>
      <c r="H88" s="17" t="s">
        <v>852</v>
      </c>
      <c r="I88" t="str">
        <f t="shared" si="4"/>
        <v xml:space="preserve"> DG  </v>
      </c>
      <c r="J88">
        <f t="shared" si="5"/>
        <v>42929.704861111109</v>
      </c>
      <c r="K88">
        <f t="shared" si="6"/>
        <v>42929.818749999999</v>
      </c>
      <c r="L88" t="str">
        <f t="shared" si="7"/>
        <v>Para apreciação.</v>
      </c>
    </row>
    <row r="89" spans="1:12" ht="53.25" thickBot="1" x14ac:dyDescent="0.3">
      <c r="A89" s="26" t="s">
        <v>162</v>
      </c>
      <c r="B89" s="60">
        <v>42929.818749999999</v>
      </c>
      <c r="C89" s="60">
        <v>42930.527777777781</v>
      </c>
      <c r="D89" s="27" t="s">
        <v>24</v>
      </c>
      <c r="E89" s="27" t="s">
        <v>163</v>
      </c>
      <c r="F89" s="17" t="s">
        <v>849</v>
      </c>
      <c r="G89" s="68" t="s">
        <v>866</v>
      </c>
      <c r="H89" s="17" t="s">
        <v>852</v>
      </c>
      <c r="I89" t="str">
        <f t="shared" si="4"/>
        <v xml:space="preserve"> COC  </v>
      </c>
      <c r="J89">
        <f t="shared" si="5"/>
        <v>42929.818749999999</v>
      </c>
      <c r="K89">
        <f t="shared" si="6"/>
        <v>42930.527777777781</v>
      </c>
      <c r="L89" t="str">
        <f t="shared" si="7"/>
        <v>Para empenhar.</v>
      </c>
    </row>
  </sheetData>
  <mergeCells count="9">
    <mergeCell ref="A16:D16"/>
    <mergeCell ref="A15:H15"/>
    <mergeCell ref="A17:H17"/>
    <mergeCell ref="A3:C3"/>
    <mergeCell ref="A4:C4"/>
    <mergeCell ref="A8:C8"/>
    <mergeCell ref="A10:C10"/>
    <mergeCell ref="A12:C12"/>
    <mergeCell ref="A14:C14"/>
  </mergeCells>
  <hyperlinks>
    <hyperlink ref="A14" r:id="rId1" tooltip="Ver processo" display="http://pad.tre-pr.gov.br/pad/processo/ver_processo.jsp?vp=PROCESSO_LOCALIZAR&amp;tr=1505254613315325&amp;ev=1505254638219352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abSelected="1" topLeftCell="A52" workbookViewId="0">
      <selection activeCell="J18" sqref="J18:K56"/>
    </sheetView>
  </sheetViews>
  <sheetFormatPr defaultRowHeight="15" x14ac:dyDescent="0.25"/>
  <cols>
    <col min="5" max="5" width="19.42578125" customWidth="1"/>
    <col min="7" max="7" width="18.42578125" customWidth="1"/>
    <col min="10" max="10" width="22.28515625" customWidth="1"/>
    <col min="11" max="11" width="21" customWidth="1"/>
  </cols>
  <sheetData>
    <row r="1" spans="1:8" ht="74.25" thickBot="1" x14ac:dyDescent="0.3">
      <c r="A1" s="7" t="s">
        <v>806</v>
      </c>
      <c r="B1" s="2" t="s">
        <v>804</v>
      </c>
      <c r="C1" s="8"/>
      <c r="D1" s="9"/>
    </row>
    <row r="2" spans="1:8" ht="15.75" thickBot="1" x14ac:dyDescent="0.3">
      <c r="A2" s="10" t="s">
        <v>2</v>
      </c>
      <c r="B2" s="1"/>
      <c r="C2" s="1"/>
      <c r="D2" s="11"/>
    </row>
    <row r="3" spans="1:8" ht="31.5" customHeight="1" x14ac:dyDescent="0.25">
      <c r="A3" s="45" t="s">
        <v>807</v>
      </c>
      <c r="B3" s="46"/>
      <c r="C3" s="47"/>
      <c r="D3" s="11"/>
    </row>
    <row r="4" spans="1:8" ht="21" customHeight="1" thickBot="1" x14ac:dyDescent="0.3">
      <c r="A4" s="48" t="s">
        <v>808</v>
      </c>
      <c r="B4" s="49"/>
      <c r="C4" s="50"/>
      <c r="D4" s="11"/>
    </row>
    <row r="5" spans="1:8" ht="21.75" thickBot="1" x14ac:dyDescent="0.3">
      <c r="A5" s="10" t="s">
        <v>5</v>
      </c>
      <c r="B5" s="1"/>
      <c r="C5" s="1"/>
      <c r="D5" s="11"/>
    </row>
    <row r="6" spans="1:8" ht="95.25" thickBot="1" x14ac:dyDescent="0.3">
      <c r="A6" s="4"/>
      <c r="B6" s="5" t="s">
        <v>809</v>
      </c>
      <c r="C6" s="6"/>
      <c r="D6" s="11"/>
    </row>
    <row r="7" spans="1:8" ht="21.75" thickBot="1" x14ac:dyDescent="0.3">
      <c r="A7" s="10" t="s">
        <v>7</v>
      </c>
      <c r="B7" s="1"/>
      <c r="C7" s="1"/>
      <c r="D7" s="11"/>
    </row>
    <row r="8" spans="1:8" ht="15.75" thickBot="1" x14ac:dyDescent="0.3">
      <c r="A8" s="51" t="s">
        <v>8</v>
      </c>
      <c r="B8" s="52"/>
      <c r="C8" s="53"/>
      <c r="D8" s="11"/>
    </row>
    <row r="9" spans="1:8" ht="21.75" thickBot="1" x14ac:dyDescent="0.3">
      <c r="A9" s="10" t="s">
        <v>9</v>
      </c>
      <c r="B9" s="1"/>
      <c r="C9" s="1"/>
      <c r="D9" s="11"/>
    </row>
    <row r="10" spans="1:8" ht="21" customHeight="1" thickBot="1" x14ac:dyDescent="0.3">
      <c r="A10" s="51" t="s">
        <v>881</v>
      </c>
      <c r="B10" s="52"/>
      <c r="C10" s="53"/>
      <c r="D10" s="11"/>
    </row>
    <row r="11" spans="1:8" ht="42.75" thickBot="1" x14ac:dyDescent="0.3">
      <c r="A11" s="10" t="s">
        <v>10</v>
      </c>
      <c r="B11" s="1"/>
      <c r="C11" s="1"/>
      <c r="D11" s="11"/>
    </row>
    <row r="12" spans="1:8" ht="15.75" thickBot="1" x14ac:dyDescent="0.3">
      <c r="A12" s="51" t="s">
        <v>810</v>
      </c>
      <c r="B12" s="52"/>
      <c r="C12" s="53"/>
      <c r="D12" s="3"/>
    </row>
    <row r="13" spans="1:8" ht="15.75" thickBot="1" x14ac:dyDescent="0.3">
      <c r="A13" s="43"/>
      <c r="B13" s="43"/>
      <c r="C13" s="43"/>
      <c r="D13" s="43"/>
      <c r="E13" s="43"/>
      <c r="F13" s="43"/>
      <c r="G13" s="43"/>
      <c r="H13" s="43"/>
    </row>
    <row r="14" spans="1:8" ht="15.75" thickBot="1" x14ac:dyDescent="0.3">
      <c r="A14" s="40" t="s">
        <v>14</v>
      </c>
      <c r="B14" s="41"/>
      <c r="C14" s="41"/>
      <c r="D14" s="42"/>
    </row>
    <row r="15" spans="1:8" ht="15.75" thickBot="1" x14ac:dyDescent="0.3">
      <c r="A15" s="44"/>
      <c r="B15" s="44"/>
      <c r="C15" s="44"/>
      <c r="D15" s="44"/>
      <c r="E15" s="44"/>
      <c r="F15" s="44"/>
      <c r="G15" s="44"/>
      <c r="H15" s="44"/>
    </row>
    <row r="16" spans="1:8" ht="15.75" thickBot="1" x14ac:dyDescent="0.3">
      <c r="A16" s="12"/>
      <c r="B16" s="13" t="s">
        <v>811</v>
      </c>
      <c r="C16" s="20"/>
      <c r="D16" s="14"/>
      <c r="E16" s="20"/>
      <c r="F16" s="21" t="s">
        <v>16</v>
      </c>
      <c r="G16" s="20"/>
      <c r="H16" s="22"/>
    </row>
    <row r="17" spans="1:12" ht="15.75" thickBot="1" x14ac:dyDescent="0.3">
      <c r="A17" s="15" t="s">
        <v>17</v>
      </c>
      <c r="B17" s="16" t="s">
        <v>18</v>
      </c>
      <c r="C17" s="16" t="s">
        <v>19</v>
      </c>
      <c r="D17" s="15" t="s">
        <v>20</v>
      </c>
      <c r="E17" s="15" t="s">
        <v>21</v>
      </c>
      <c r="F17" s="64" t="s">
        <v>848</v>
      </c>
      <c r="G17" s="64" t="s">
        <v>847</v>
      </c>
      <c r="H17" s="67" t="s">
        <v>851</v>
      </c>
      <c r="I17" t="s">
        <v>844</v>
      </c>
      <c r="J17" t="s">
        <v>845</v>
      </c>
      <c r="K17" t="s">
        <v>846</v>
      </c>
      <c r="L17" s="63" t="s">
        <v>853</v>
      </c>
    </row>
    <row r="18" spans="1:12" ht="52.5" x14ac:dyDescent="0.25">
      <c r="A18" s="24" t="s">
        <v>22</v>
      </c>
      <c r="B18" s="18" t="s">
        <v>23</v>
      </c>
      <c r="C18" s="58">
        <v>42920.682638888888</v>
      </c>
      <c r="D18" s="17" t="s">
        <v>24</v>
      </c>
      <c r="E18" s="17" t="s">
        <v>23</v>
      </c>
      <c r="F18" s="17" t="s">
        <v>849</v>
      </c>
      <c r="G18" s="68" t="s">
        <v>867</v>
      </c>
      <c r="H18" s="17" t="s">
        <v>852</v>
      </c>
      <c r="I18" t="str">
        <f>RIGHT(A18,LEN(A18)-4)</f>
        <v>SOP  </v>
      </c>
      <c r="J18" t="str">
        <f>B18</f>
        <v>-</v>
      </c>
      <c r="K18">
        <f>C18</f>
        <v>42920.682638888888</v>
      </c>
      <c r="L18" t="str">
        <f>E18</f>
        <v>-</v>
      </c>
    </row>
    <row r="19" spans="1:12" ht="52.5" x14ac:dyDescent="0.25">
      <c r="A19" s="25" t="s">
        <v>812</v>
      </c>
      <c r="B19" s="59">
        <v>42920.682638888888</v>
      </c>
      <c r="C19" s="59">
        <v>43043.651388888888</v>
      </c>
      <c r="D19" s="19" t="s">
        <v>105</v>
      </c>
      <c r="E19" s="19" t="s">
        <v>23</v>
      </c>
      <c r="F19" s="17" t="s">
        <v>849</v>
      </c>
      <c r="G19" s="68" t="s">
        <v>867</v>
      </c>
      <c r="H19" s="17" t="s">
        <v>852</v>
      </c>
      <c r="I19" t="str">
        <f t="shared" ref="I19:I56" si="0">RIGHT(A19,LEN(A19)-4)</f>
        <v>SREDE  </v>
      </c>
      <c r="J19">
        <f t="shared" ref="J19:J56" si="1">B19</f>
        <v>42920.682638888888</v>
      </c>
      <c r="K19">
        <f t="shared" ref="K19:K56" si="2">C19</f>
        <v>43043.651388888888</v>
      </c>
      <c r="L19" t="str">
        <f t="shared" ref="L19:L56" si="3">E19</f>
        <v>-</v>
      </c>
    </row>
    <row r="20" spans="1:12" ht="52.5" x14ac:dyDescent="0.25">
      <c r="A20" s="24" t="s">
        <v>813</v>
      </c>
      <c r="B20" s="58">
        <v>42920.682638888888</v>
      </c>
      <c r="C20" s="58">
        <v>42845.584722222222</v>
      </c>
      <c r="D20" s="17" t="s">
        <v>133</v>
      </c>
      <c r="E20" s="17" t="s">
        <v>23</v>
      </c>
      <c r="F20" s="17" t="s">
        <v>849</v>
      </c>
      <c r="G20" s="68" t="s">
        <v>867</v>
      </c>
      <c r="H20" s="17" t="s">
        <v>852</v>
      </c>
      <c r="I20" t="str">
        <f t="shared" si="0"/>
        <v>SESOP  </v>
      </c>
      <c r="J20">
        <f t="shared" si="1"/>
        <v>42920.682638888888</v>
      </c>
      <c r="K20">
        <f t="shared" si="2"/>
        <v>42845.584722222222</v>
      </c>
      <c r="L20" t="str">
        <f t="shared" si="3"/>
        <v>-</v>
      </c>
    </row>
    <row r="21" spans="1:12" ht="52.5" x14ac:dyDescent="0.25">
      <c r="A21" s="25" t="s">
        <v>814</v>
      </c>
      <c r="B21" s="59">
        <v>42920.682638888888</v>
      </c>
      <c r="C21" s="59">
        <v>42845.729166666664</v>
      </c>
      <c r="D21" s="19" t="s">
        <v>760</v>
      </c>
      <c r="E21" s="19" t="s">
        <v>23</v>
      </c>
      <c r="F21" s="17" t="s">
        <v>849</v>
      </c>
      <c r="G21" s="68" t="s">
        <v>867</v>
      </c>
      <c r="H21" s="17" t="s">
        <v>852</v>
      </c>
      <c r="I21" t="str">
        <f t="shared" si="0"/>
        <v>CIP  </v>
      </c>
      <c r="J21">
        <f t="shared" si="1"/>
        <v>42920.682638888888</v>
      </c>
      <c r="K21">
        <f t="shared" si="2"/>
        <v>42845.729166666664</v>
      </c>
      <c r="L21" t="str">
        <f t="shared" si="3"/>
        <v>-</v>
      </c>
    </row>
    <row r="22" spans="1:12" ht="52.5" x14ac:dyDescent="0.25">
      <c r="A22" s="24" t="s">
        <v>815</v>
      </c>
      <c r="B22" s="58">
        <v>42920.682638888888</v>
      </c>
      <c r="C22" s="58">
        <v>42849.736111111109</v>
      </c>
      <c r="D22" s="17" t="s">
        <v>164</v>
      </c>
      <c r="E22" s="17" t="s">
        <v>23</v>
      </c>
      <c r="F22" s="17" t="s">
        <v>849</v>
      </c>
      <c r="G22" s="68" t="s">
        <v>867</v>
      </c>
      <c r="H22" s="17" t="s">
        <v>852</v>
      </c>
      <c r="I22" t="str">
        <f t="shared" si="0"/>
        <v>AVI  </v>
      </c>
      <c r="J22">
        <f t="shared" si="1"/>
        <v>42920.682638888888</v>
      </c>
      <c r="K22">
        <f t="shared" si="2"/>
        <v>42849.736111111109</v>
      </c>
      <c r="L22" t="str">
        <f t="shared" si="3"/>
        <v>-</v>
      </c>
    </row>
    <row r="23" spans="1:12" ht="52.5" x14ac:dyDescent="0.25">
      <c r="A23" s="25" t="s">
        <v>816</v>
      </c>
      <c r="B23" s="59">
        <v>42920.682638888888</v>
      </c>
      <c r="C23" s="59">
        <v>42771.63958333333</v>
      </c>
      <c r="D23" s="19" t="s">
        <v>817</v>
      </c>
      <c r="E23" s="19" t="s">
        <v>23</v>
      </c>
      <c r="F23" s="17" t="s">
        <v>849</v>
      </c>
      <c r="G23" s="68" t="s">
        <v>867</v>
      </c>
      <c r="H23" s="17" t="s">
        <v>852</v>
      </c>
      <c r="I23" t="str">
        <f t="shared" si="0"/>
        <v>CSESS  </v>
      </c>
      <c r="J23">
        <f t="shared" si="1"/>
        <v>42920.682638888888</v>
      </c>
      <c r="K23">
        <f t="shared" si="2"/>
        <v>42771.63958333333</v>
      </c>
      <c r="L23" t="str">
        <f t="shared" si="3"/>
        <v>-</v>
      </c>
    </row>
    <row r="24" spans="1:12" ht="52.5" x14ac:dyDescent="0.25">
      <c r="A24" s="24" t="s">
        <v>818</v>
      </c>
      <c r="B24" s="58">
        <v>42771.63958333333</v>
      </c>
      <c r="C24" s="58">
        <v>42871.371527777781</v>
      </c>
      <c r="D24" s="17" t="s">
        <v>760</v>
      </c>
      <c r="E24" s="17" t="s">
        <v>36</v>
      </c>
      <c r="F24" s="17" t="s">
        <v>849</v>
      </c>
      <c r="G24" s="68" t="s">
        <v>867</v>
      </c>
      <c r="H24" s="17" t="s">
        <v>852</v>
      </c>
      <c r="I24" t="str">
        <f t="shared" si="0"/>
        <v>SOP  </v>
      </c>
      <c r="J24">
        <f t="shared" si="1"/>
        <v>42771.63958333333</v>
      </c>
      <c r="K24">
        <f t="shared" si="2"/>
        <v>42871.371527777781</v>
      </c>
      <c r="L24" t="str">
        <f t="shared" si="3"/>
        <v>Conclusão de trâmite colaborativo</v>
      </c>
    </row>
    <row r="25" spans="1:12" ht="52.5" x14ac:dyDescent="0.25">
      <c r="A25" s="25" t="s">
        <v>37</v>
      </c>
      <c r="B25" s="59">
        <v>42871.371527777781</v>
      </c>
      <c r="C25" s="59">
        <v>42871.73333333333</v>
      </c>
      <c r="D25" s="19" t="s">
        <v>24</v>
      </c>
      <c r="E25" s="19" t="s">
        <v>23</v>
      </c>
      <c r="F25" s="17" t="s">
        <v>849</v>
      </c>
      <c r="G25" s="68" t="s">
        <v>867</v>
      </c>
      <c r="H25" s="17" t="s">
        <v>852</v>
      </c>
      <c r="I25" t="str">
        <f t="shared" si="0"/>
        <v>SECGS  </v>
      </c>
      <c r="J25">
        <f t="shared" si="1"/>
        <v>42871.371527777781</v>
      </c>
      <c r="K25">
        <f t="shared" si="2"/>
        <v>42871.73333333333</v>
      </c>
      <c r="L25" t="str">
        <f t="shared" si="3"/>
        <v>-</v>
      </c>
    </row>
    <row r="26" spans="1:12" ht="52.5" x14ac:dyDescent="0.25">
      <c r="A26" s="24" t="s">
        <v>165</v>
      </c>
      <c r="B26" s="58">
        <v>42871.371527777781</v>
      </c>
      <c r="C26" s="58">
        <v>42872.806944444441</v>
      </c>
      <c r="D26" s="17" t="s">
        <v>40</v>
      </c>
      <c r="E26" s="17" t="s">
        <v>23</v>
      </c>
      <c r="F26" s="17" t="s">
        <v>849</v>
      </c>
      <c r="G26" s="68" t="s">
        <v>867</v>
      </c>
      <c r="H26" s="17" t="s">
        <v>852</v>
      </c>
      <c r="I26" t="str">
        <f t="shared" si="0"/>
        <v>CIP  </v>
      </c>
      <c r="J26">
        <f t="shared" si="1"/>
        <v>42871.371527777781</v>
      </c>
      <c r="K26">
        <f t="shared" si="2"/>
        <v>42872.806944444441</v>
      </c>
      <c r="L26" t="str">
        <f t="shared" si="3"/>
        <v>-</v>
      </c>
    </row>
    <row r="27" spans="1:12" ht="52.5" x14ac:dyDescent="0.25">
      <c r="A27" s="25" t="s">
        <v>166</v>
      </c>
      <c r="B27" s="59">
        <v>42872.806944444441</v>
      </c>
      <c r="C27" s="59">
        <v>42874.815972222219</v>
      </c>
      <c r="D27" s="19" t="s">
        <v>30</v>
      </c>
      <c r="E27" s="19" t="s">
        <v>36</v>
      </c>
      <c r="F27" s="17" t="s">
        <v>849</v>
      </c>
      <c r="G27" s="68" t="s">
        <v>867</v>
      </c>
      <c r="H27" s="17" t="s">
        <v>852</v>
      </c>
      <c r="I27" t="str">
        <f t="shared" si="0"/>
        <v xml:space="preserve"> SOP  </v>
      </c>
      <c r="J27">
        <f t="shared" si="1"/>
        <v>42872.806944444441</v>
      </c>
      <c r="K27">
        <f t="shared" si="2"/>
        <v>42874.815972222219</v>
      </c>
      <c r="L27" t="str">
        <f t="shared" si="3"/>
        <v>Conclusão de trâmite colaborativo</v>
      </c>
    </row>
    <row r="28" spans="1:12" ht="52.5" x14ac:dyDescent="0.25">
      <c r="A28" s="24" t="s">
        <v>724</v>
      </c>
      <c r="B28" s="58">
        <v>42874.815972222219</v>
      </c>
      <c r="C28" s="58">
        <v>42877.561805555553</v>
      </c>
      <c r="D28" s="17" t="s">
        <v>30</v>
      </c>
      <c r="E28" s="17" t="s">
        <v>52</v>
      </c>
      <c r="F28" s="17" t="s">
        <v>849</v>
      </c>
      <c r="G28" s="68" t="s">
        <v>867</v>
      </c>
      <c r="H28" s="17" t="s">
        <v>852</v>
      </c>
      <c r="I28" t="str">
        <f t="shared" si="0"/>
        <v xml:space="preserve"> CIP  </v>
      </c>
      <c r="J28">
        <f t="shared" si="1"/>
        <v>42874.815972222219</v>
      </c>
      <c r="K28">
        <f t="shared" si="2"/>
        <v>42877.561805555553</v>
      </c>
      <c r="L28" t="str">
        <f t="shared" si="3"/>
        <v>Para apreciaÃ§Ã£o superior</v>
      </c>
    </row>
    <row r="29" spans="1:12" ht="52.5" x14ac:dyDescent="0.25">
      <c r="A29" s="25" t="s">
        <v>47</v>
      </c>
      <c r="B29" s="59">
        <v>42877.561805555553</v>
      </c>
      <c r="C29" s="59">
        <v>42877.731249999997</v>
      </c>
      <c r="D29" s="19" t="s">
        <v>24</v>
      </c>
      <c r="E29" s="19" t="s">
        <v>167</v>
      </c>
      <c r="F29" s="17" t="s">
        <v>849</v>
      </c>
      <c r="G29" s="68" t="s">
        <v>867</v>
      </c>
      <c r="H29" s="17" t="s">
        <v>852</v>
      </c>
      <c r="I29" t="str">
        <f t="shared" si="0"/>
        <v xml:space="preserve"> SECGS  </v>
      </c>
      <c r="J29">
        <f t="shared" si="1"/>
        <v>42877.561805555553</v>
      </c>
      <c r="K29">
        <f t="shared" si="2"/>
        <v>42877.731249999997</v>
      </c>
      <c r="L29" t="str">
        <f t="shared" si="3"/>
        <v>Para análise e encaminhamento.</v>
      </c>
    </row>
    <row r="30" spans="1:12" ht="63" x14ac:dyDescent="0.25">
      <c r="A30" s="24" t="s">
        <v>819</v>
      </c>
      <c r="B30" s="58">
        <v>42877.731249999997</v>
      </c>
      <c r="C30" s="58">
        <v>42878.697916666664</v>
      </c>
      <c r="D30" s="17" t="s">
        <v>24</v>
      </c>
      <c r="E30" s="17" t="s">
        <v>820</v>
      </c>
      <c r="F30" s="17" t="s">
        <v>849</v>
      </c>
      <c r="G30" s="68" t="s">
        <v>867</v>
      </c>
      <c r="H30" s="17" t="s">
        <v>852</v>
      </c>
      <c r="I30" t="str">
        <f t="shared" si="0"/>
        <v xml:space="preserve"> SOP  </v>
      </c>
      <c r="J30">
        <f t="shared" si="1"/>
        <v>42877.731249999997</v>
      </c>
      <c r="K30">
        <f t="shared" si="2"/>
        <v>42878.697916666664</v>
      </c>
      <c r="L30" t="str">
        <f t="shared" si="3"/>
        <v>Conforme reuniÃ£o na data de hoje, com arquiteto AbrÃ£o, Diretor Geral do TRE e.e. e demais componente</v>
      </c>
    </row>
    <row r="31" spans="1:12" ht="52.5" x14ac:dyDescent="0.25">
      <c r="A31" s="25" t="s">
        <v>821</v>
      </c>
      <c r="B31" s="59">
        <v>42878.697916666664</v>
      </c>
      <c r="C31" s="59">
        <v>42879.697916666664</v>
      </c>
      <c r="D31" s="19" t="s">
        <v>40</v>
      </c>
      <c r="E31" s="19" t="s">
        <v>52</v>
      </c>
      <c r="F31" s="17" t="s">
        <v>849</v>
      </c>
      <c r="G31" s="68" t="s">
        <v>867</v>
      </c>
      <c r="H31" s="17" t="s">
        <v>852</v>
      </c>
      <c r="I31" t="str">
        <f t="shared" si="0"/>
        <v xml:space="preserve"> CIP  </v>
      </c>
      <c r="J31">
        <f t="shared" si="1"/>
        <v>42878.697916666664</v>
      </c>
      <c r="K31">
        <f t="shared" si="2"/>
        <v>42879.697916666664</v>
      </c>
      <c r="L31" t="str">
        <f t="shared" si="3"/>
        <v>Para apreciaÃ§Ã£o superior</v>
      </c>
    </row>
    <row r="32" spans="1:12" ht="52.5" x14ac:dyDescent="0.25">
      <c r="A32" s="24" t="s">
        <v>822</v>
      </c>
      <c r="B32" s="58">
        <v>42879.697916666664</v>
      </c>
      <c r="C32" s="58">
        <v>42879.743055555555</v>
      </c>
      <c r="D32" s="17" t="s">
        <v>24</v>
      </c>
      <c r="E32" s="17" t="s">
        <v>168</v>
      </c>
      <c r="F32" s="17" t="s">
        <v>849</v>
      </c>
      <c r="G32" s="68" t="s">
        <v>867</v>
      </c>
      <c r="H32" s="17" t="s">
        <v>852</v>
      </c>
      <c r="I32" t="str">
        <f t="shared" si="0"/>
        <v xml:space="preserve"> SECGS  </v>
      </c>
      <c r="J32">
        <f t="shared" si="1"/>
        <v>42879.697916666664</v>
      </c>
      <c r="K32">
        <f t="shared" si="2"/>
        <v>42879.743055555555</v>
      </c>
      <c r="L32" t="str">
        <f t="shared" si="3"/>
        <v>Para os procedimentos necessários a contratação.</v>
      </c>
    </row>
    <row r="33" spans="1:12" ht="63" x14ac:dyDescent="0.25">
      <c r="A33" s="25" t="s">
        <v>823</v>
      </c>
      <c r="B33" s="59">
        <v>42879.743055555555</v>
      </c>
      <c r="C33" s="59">
        <v>42879.761805555558</v>
      </c>
      <c r="D33" s="19" t="s">
        <v>24</v>
      </c>
      <c r="E33" s="19" t="s">
        <v>824</v>
      </c>
      <c r="F33" s="17" t="s">
        <v>849</v>
      </c>
      <c r="G33" s="68" t="s">
        <v>867</v>
      </c>
      <c r="H33" s="17" t="s">
        <v>852</v>
      </c>
      <c r="I33" t="str">
        <f t="shared" si="0"/>
        <v xml:space="preserve"> SECOFC  </v>
      </c>
      <c r="J33">
        <f t="shared" si="1"/>
        <v>42879.743055555555</v>
      </c>
      <c r="K33">
        <f t="shared" si="2"/>
        <v>42879.761805555558</v>
      </c>
      <c r="L33" t="str">
        <f t="shared" si="3"/>
        <v>Para informar disponibilidade orÃ§amentÃ¡ria, conforme previsÃ£o da demanda por este TRE.</v>
      </c>
    </row>
    <row r="34" spans="1:12" ht="52.5" x14ac:dyDescent="0.25">
      <c r="A34" s="24" t="s">
        <v>825</v>
      </c>
      <c r="B34" s="58">
        <v>42879.761805555558</v>
      </c>
      <c r="C34" s="58">
        <v>42879.797222222223</v>
      </c>
      <c r="D34" s="17" t="s">
        <v>24</v>
      </c>
      <c r="E34" s="17" t="s">
        <v>92</v>
      </c>
      <c r="F34" s="17" t="s">
        <v>849</v>
      </c>
      <c r="G34" s="68" t="s">
        <v>867</v>
      </c>
      <c r="H34" s="17" t="s">
        <v>852</v>
      </c>
      <c r="I34" t="str">
        <f t="shared" si="0"/>
        <v xml:space="preserve"> CO  </v>
      </c>
      <c r="J34">
        <f t="shared" si="1"/>
        <v>42879.761805555558</v>
      </c>
      <c r="K34">
        <f t="shared" si="2"/>
        <v>42879.797222222223</v>
      </c>
      <c r="L34" t="str">
        <f t="shared" si="3"/>
        <v>Para informação de disponibilidade orçamentária</v>
      </c>
    </row>
    <row r="35" spans="1:12" ht="52.5" x14ac:dyDescent="0.25">
      <c r="A35" s="25" t="s">
        <v>730</v>
      </c>
      <c r="B35" s="59">
        <v>42879.797222222223</v>
      </c>
      <c r="C35" s="59">
        <v>42880.643750000003</v>
      </c>
      <c r="D35" s="19" t="s">
        <v>24</v>
      </c>
      <c r="E35" s="19" t="s">
        <v>94</v>
      </c>
      <c r="F35" s="17" t="s">
        <v>849</v>
      </c>
      <c r="G35" s="68" t="s">
        <v>867</v>
      </c>
      <c r="H35" s="17" t="s">
        <v>852</v>
      </c>
      <c r="I35" t="str">
        <f t="shared" si="0"/>
        <v xml:space="preserve"> SPO  </v>
      </c>
      <c r="J35">
        <f t="shared" si="1"/>
        <v>42879.797222222223</v>
      </c>
      <c r="K35">
        <f t="shared" si="2"/>
        <v>42880.643750000003</v>
      </c>
      <c r="L35" t="str">
        <f t="shared" si="3"/>
        <v>Para informar disponibilidade orçamentária.</v>
      </c>
    </row>
    <row r="36" spans="1:12" ht="52.5" x14ac:dyDescent="0.25">
      <c r="A36" s="24" t="s">
        <v>826</v>
      </c>
      <c r="B36" s="58">
        <v>42880.643750000003</v>
      </c>
      <c r="C36" s="58">
        <v>42880.711805555555</v>
      </c>
      <c r="D36" s="17" t="s">
        <v>24</v>
      </c>
      <c r="E36" s="17" t="s">
        <v>96</v>
      </c>
      <c r="F36" s="17" t="s">
        <v>849</v>
      </c>
      <c r="G36" s="68" t="s">
        <v>867</v>
      </c>
      <c r="H36" s="17" t="s">
        <v>852</v>
      </c>
      <c r="I36" t="str">
        <f t="shared" si="0"/>
        <v xml:space="preserve"> CO  </v>
      </c>
      <c r="J36">
        <f t="shared" si="1"/>
        <v>42880.643750000003</v>
      </c>
      <c r="K36">
        <f t="shared" si="2"/>
        <v>42880.711805555555</v>
      </c>
      <c r="L36" t="str">
        <f t="shared" si="3"/>
        <v>Com a informação de disponibilidade.</v>
      </c>
    </row>
    <row r="37" spans="1:12" ht="52.5" x14ac:dyDescent="0.25">
      <c r="A37" s="25" t="s">
        <v>827</v>
      </c>
      <c r="B37" s="59">
        <v>42880.711805555555</v>
      </c>
      <c r="C37" s="59">
        <v>42880.777777777781</v>
      </c>
      <c r="D37" s="19" t="s">
        <v>24</v>
      </c>
      <c r="E37" s="19" t="s">
        <v>85</v>
      </c>
      <c r="F37" s="17" t="s">
        <v>849</v>
      </c>
      <c r="G37" s="68" t="s">
        <v>867</v>
      </c>
      <c r="H37" s="17" t="s">
        <v>852</v>
      </c>
      <c r="I37" t="str">
        <f t="shared" si="0"/>
        <v xml:space="preserve"> SECOFC  </v>
      </c>
      <c r="J37">
        <f t="shared" si="1"/>
        <v>42880.711805555555</v>
      </c>
      <c r="K37">
        <f t="shared" si="2"/>
        <v>42880.777777777781</v>
      </c>
      <c r="L37" t="str">
        <f t="shared" si="3"/>
        <v>Para ciência e encaminhamento.</v>
      </c>
    </row>
    <row r="38" spans="1:12" ht="52.5" x14ac:dyDescent="0.25">
      <c r="A38" s="24" t="s">
        <v>828</v>
      </c>
      <c r="B38" s="58">
        <v>42880.777777777781</v>
      </c>
      <c r="C38" s="58">
        <v>42881.798611111109</v>
      </c>
      <c r="D38" s="17" t="s">
        <v>40</v>
      </c>
      <c r="E38" s="17" t="s">
        <v>829</v>
      </c>
      <c r="F38" s="17" t="s">
        <v>849</v>
      </c>
      <c r="G38" s="68" t="s">
        <v>867</v>
      </c>
      <c r="H38" s="17" t="s">
        <v>852</v>
      </c>
      <c r="I38" t="str">
        <f t="shared" si="0"/>
        <v xml:space="preserve"> SECGA  </v>
      </c>
      <c r="J38">
        <f t="shared" si="1"/>
        <v>42880.777777777781</v>
      </c>
      <c r="K38">
        <f t="shared" si="2"/>
        <v>42881.798611111109</v>
      </c>
      <c r="L38" t="str">
        <f t="shared" si="3"/>
        <v>Para continuidade dos procedimentos</v>
      </c>
    </row>
    <row r="39" spans="1:12" ht="52.5" x14ac:dyDescent="0.25">
      <c r="A39" s="25" t="s">
        <v>169</v>
      </c>
      <c r="B39" s="59">
        <v>42881.798611111109</v>
      </c>
      <c r="C39" s="59">
        <v>42884.53125</v>
      </c>
      <c r="D39" s="19" t="s">
        <v>30</v>
      </c>
      <c r="E39" s="19" t="s">
        <v>830</v>
      </c>
      <c r="F39" s="17" t="s">
        <v>849</v>
      </c>
      <c r="G39" s="68" t="s">
        <v>867</v>
      </c>
      <c r="H39" s="17" t="s">
        <v>852</v>
      </c>
      <c r="I39" t="str">
        <f t="shared" si="0"/>
        <v xml:space="preserve"> CLC  </v>
      </c>
      <c r="J39">
        <f t="shared" si="1"/>
        <v>42881.798611111109</v>
      </c>
      <c r="K39">
        <f t="shared" si="2"/>
        <v>42884.53125</v>
      </c>
      <c r="L39" t="str">
        <f t="shared" si="3"/>
        <v>Para os trâmites internos de licitação.</v>
      </c>
    </row>
    <row r="40" spans="1:12" ht="73.5" x14ac:dyDescent="0.25">
      <c r="A40" s="24" t="s">
        <v>736</v>
      </c>
      <c r="B40" s="58">
        <v>42884.53125</v>
      </c>
      <c r="C40" s="58">
        <v>42884.705555555556</v>
      </c>
      <c r="D40" s="17" t="s">
        <v>24</v>
      </c>
      <c r="E40" s="17" t="s">
        <v>831</v>
      </c>
      <c r="F40" s="17" t="s">
        <v>849</v>
      </c>
      <c r="G40" s="68" t="s">
        <v>867</v>
      </c>
      <c r="H40" s="17" t="s">
        <v>852</v>
      </c>
      <c r="I40" t="str">
        <f t="shared" si="0"/>
        <v xml:space="preserve"> SECGA  </v>
      </c>
      <c r="J40">
        <f t="shared" si="1"/>
        <v>42884.53125</v>
      </c>
      <c r="K40">
        <f t="shared" si="2"/>
        <v>42884.705555555556</v>
      </c>
      <c r="L40" t="str">
        <f t="shared" si="3"/>
        <v>Segue o presente para autorizar a abertura de licitaÃ§Ã£o, com indicaÃ§Ã£o da modalidade de licitaÃ§Ã£o...</v>
      </c>
    </row>
    <row r="41" spans="1:12" ht="52.5" x14ac:dyDescent="0.25">
      <c r="A41" s="25" t="s">
        <v>170</v>
      </c>
      <c r="B41" s="59">
        <v>42884.705555555556</v>
      </c>
      <c r="C41" s="59">
        <v>42884.729166666664</v>
      </c>
      <c r="D41" s="19" t="s">
        <v>24</v>
      </c>
      <c r="E41" s="19" t="s">
        <v>832</v>
      </c>
      <c r="F41" s="17" t="s">
        <v>849</v>
      </c>
      <c r="G41" s="68" t="s">
        <v>867</v>
      </c>
      <c r="H41" s="17" t="s">
        <v>852</v>
      </c>
      <c r="I41" t="str">
        <f t="shared" si="0"/>
        <v xml:space="preserve"> CLC  </v>
      </c>
      <c r="J41">
        <f t="shared" si="1"/>
        <v>42884.705555555556</v>
      </c>
      <c r="K41">
        <f t="shared" si="2"/>
        <v>42884.729166666664</v>
      </c>
      <c r="L41" t="str">
        <f t="shared" si="3"/>
        <v>Autorizo.</v>
      </c>
    </row>
    <row r="42" spans="1:12" ht="52.5" x14ac:dyDescent="0.25">
      <c r="A42" s="24" t="s">
        <v>833</v>
      </c>
      <c r="B42" s="58">
        <v>42884.729166666664</v>
      </c>
      <c r="C42" s="58">
        <v>42885.666666666664</v>
      </c>
      <c r="D42" s="17" t="s">
        <v>24</v>
      </c>
      <c r="E42" s="17" t="s">
        <v>134</v>
      </c>
      <c r="F42" s="17" t="s">
        <v>849</v>
      </c>
      <c r="G42" s="68" t="s">
        <v>867</v>
      </c>
      <c r="H42" s="17" t="s">
        <v>852</v>
      </c>
      <c r="I42" t="str">
        <f t="shared" si="0"/>
        <v xml:space="preserve"> SLIC  </v>
      </c>
      <c r="J42">
        <f t="shared" si="1"/>
        <v>42884.729166666664</v>
      </c>
      <c r="K42">
        <f t="shared" si="2"/>
        <v>42885.666666666664</v>
      </c>
      <c r="L42" t="str">
        <f t="shared" si="3"/>
        <v>Para elaborar minuta do Edital.</v>
      </c>
    </row>
    <row r="43" spans="1:12" ht="52.5" x14ac:dyDescent="0.25">
      <c r="A43" s="25" t="s">
        <v>834</v>
      </c>
      <c r="B43" s="59">
        <v>42885.666666666664</v>
      </c>
      <c r="C43" s="59">
        <v>42861.686805555553</v>
      </c>
      <c r="D43" s="19" t="s">
        <v>171</v>
      </c>
      <c r="E43" s="19" t="s">
        <v>835</v>
      </c>
      <c r="F43" s="17" t="s">
        <v>849</v>
      </c>
      <c r="G43" s="68" t="s">
        <v>867</v>
      </c>
      <c r="H43" s="17" t="s">
        <v>852</v>
      </c>
      <c r="I43" t="str">
        <f t="shared" si="0"/>
        <v xml:space="preserve"> SCON  </v>
      </c>
      <c r="J43">
        <f t="shared" si="1"/>
        <v>42885.666666666664</v>
      </c>
      <c r="K43">
        <f t="shared" si="2"/>
        <v>42861.686805555553</v>
      </c>
      <c r="L43" t="str">
        <f t="shared" si="3"/>
        <v>Para elaborar a minuta do contrato (anexo XI).</v>
      </c>
    </row>
    <row r="44" spans="1:12" ht="52.5" x14ac:dyDescent="0.25">
      <c r="A44" s="24" t="s">
        <v>836</v>
      </c>
      <c r="B44" s="58">
        <v>42861.686805555553</v>
      </c>
      <c r="C44" s="58">
        <v>42861.759027777778</v>
      </c>
      <c r="D44" s="17" t="s">
        <v>24</v>
      </c>
      <c r="E44" s="17" t="s">
        <v>837</v>
      </c>
      <c r="F44" s="17" t="s">
        <v>849</v>
      </c>
      <c r="G44" s="68" t="s">
        <v>867</v>
      </c>
      <c r="H44" s="17" t="s">
        <v>852</v>
      </c>
      <c r="I44" t="str">
        <f t="shared" si="0"/>
        <v xml:space="preserve"> SLIC  </v>
      </c>
      <c r="J44">
        <f t="shared" si="1"/>
        <v>42861.686805555553</v>
      </c>
      <c r="K44">
        <f t="shared" si="2"/>
        <v>42861.759027777778</v>
      </c>
      <c r="L44" t="str">
        <f t="shared" si="3"/>
        <v>Inserida a minuta contratual em campo prÃ³prio</v>
      </c>
    </row>
    <row r="45" spans="1:12" ht="52.5" x14ac:dyDescent="0.25">
      <c r="A45" s="25" t="s">
        <v>696</v>
      </c>
      <c r="B45" s="59">
        <v>42861.759027777778</v>
      </c>
      <c r="C45" s="59">
        <v>42861.82916666667</v>
      </c>
      <c r="D45" s="19" t="s">
        <v>24</v>
      </c>
      <c r="E45" s="19" t="s">
        <v>172</v>
      </c>
      <c r="F45" s="17" t="s">
        <v>849</v>
      </c>
      <c r="G45" s="68" t="s">
        <v>867</v>
      </c>
      <c r="H45" s="17" t="s">
        <v>852</v>
      </c>
      <c r="I45" t="str">
        <f t="shared" si="0"/>
        <v xml:space="preserve"> CLC  </v>
      </c>
      <c r="J45">
        <f t="shared" si="1"/>
        <v>42861.759027777778</v>
      </c>
      <c r="K45">
        <f t="shared" si="2"/>
        <v>42861.82916666667</v>
      </c>
      <c r="L45" t="str">
        <f t="shared" si="3"/>
        <v>Para análise da minuta do edital e seus anexos.</v>
      </c>
    </row>
    <row r="46" spans="1:12" ht="52.5" x14ac:dyDescent="0.25">
      <c r="A46" s="24" t="s">
        <v>838</v>
      </c>
      <c r="B46" s="58">
        <v>42861.82916666667</v>
      </c>
      <c r="C46" s="58">
        <v>42892.5625</v>
      </c>
      <c r="D46" s="17" t="s">
        <v>24</v>
      </c>
      <c r="E46" s="17" t="s">
        <v>142</v>
      </c>
      <c r="F46" s="17" t="s">
        <v>849</v>
      </c>
      <c r="G46" s="68" t="s">
        <v>867</v>
      </c>
      <c r="H46" s="17" t="s">
        <v>852</v>
      </c>
      <c r="I46" t="str">
        <f t="shared" si="0"/>
        <v xml:space="preserve"> SECGA  </v>
      </c>
      <c r="J46">
        <f t="shared" si="1"/>
        <v>42861.82916666667</v>
      </c>
      <c r="K46">
        <f t="shared" si="2"/>
        <v>42892.5625</v>
      </c>
      <c r="L46" t="str">
        <f t="shared" si="3"/>
        <v>Submetemos à apreciação superior.</v>
      </c>
    </row>
    <row r="47" spans="1:12" ht="52.5" x14ac:dyDescent="0.25">
      <c r="A47" s="25" t="s">
        <v>173</v>
      </c>
      <c r="B47" s="59">
        <v>42892.5625</v>
      </c>
      <c r="C47" s="59">
        <v>42892.57916666667</v>
      </c>
      <c r="D47" s="19" t="s">
        <v>24</v>
      </c>
      <c r="E47" s="19" t="s">
        <v>28</v>
      </c>
      <c r="F47" s="17" t="s">
        <v>849</v>
      </c>
      <c r="G47" s="68" t="s">
        <v>867</v>
      </c>
      <c r="H47" s="17" t="s">
        <v>852</v>
      </c>
      <c r="I47" t="str">
        <f t="shared" si="0"/>
        <v xml:space="preserve"> CPL  </v>
      </c>
      <c r="J47">
        <f t="shared" si="1"/>
        <v>42892.5625</v>
      </c>
      <c r="K47">
        <f t="shared" si="2"/>
        <v>42892.57916666667</v>
      </c>
      <c r="L47" t="str">
        <f t="shared" si="3"/>
        <v>Para análise.</v>
      </c>
    </row>
    <row r="48" spans="1:12" ht="52.5" x14ac:dyDescent="0.25">
      <c r="A48" s="24" t="s">
        <v>839</v>
      </c>
      <c r="B48" s="58">
        <v>42892.57916666667</v>
      </c>
      <c r="C48" s="58">
        <v>42953.607638888891</v>
      </c>
      <c r="D48" s="17" t="s">
        <v>30</v>
      </c>
      <c r="E48" s="17" t="s">
        <v>174</v>
      </c>
      <c r="F48" s="17" t="s">
        <v>849</v>
      </c>
      <c r="G48" s="68" t="s">
        <v>867</v>
      </c>
      <c r="H48" s="17" t="s">
        <v>852</v>
      </c>
      <c r="I48" t="str">
        <f t="shared" si="0"/>
        <v xml:space="preserve"> ASSDG  </v>
      </c>
      <c r="J48">
        <f t="shared" si="1"/>
        <v>42892.57916666667</v>
      </c>
      <c r="K48">
        <f t="shared" si="2"/>
        <v>42953.607638888891</v>
      </c>
      <c r="L48" t="str">
        <f t="shared" si="3"/>
        <v>Para análise e aprovação.</v>
      </c>
    </row>
    <row r="49" spans="1:12" ht="52.5" x14ac:dyDescent="0.25">
      <c r="A49" s="25" t="s">
        <v>840</v>
      </c>
      <c r="B49" s="59">
        <v>42953.607638888891</v>
      </c>
      <c r="C49" s="59">
        <v>42953.652777777781</v>
      </c>
      <c r="D49" s="19" t="s">
        <v>24</v>
      </c>
      <c r="E49" s="19" t="s">
        <v>148</v>
      </c>
      <c r="F49" s="17" t="s">
        <v>849</v>
      </c>
      <c r="G49" s="68" t="s">
        <v>867</v>
      </c>
      <c r="H49" s="17" t="s">
        <v>852</v>
      </c>
      <c r="I49" t="str">
        <f t="shared" si="0"/>
        <v xml:space="preserve"> DG  </v>
      </c>
      <c r="J49">
        <f t="shared" si="1"/>
        <v>42953.607638888891</v>
      </c>
      <c r="K49">
        <f t="shared" si="2"/>
        <v>42953.652777777781</v>
      </c>
      <c r="L49" t="str">
        <f t="shared" si="3"/>
        <v>Para os devidos fins.</v>
      </c>
    </row>
    <row r="50" spans="1:12" ht="52.5" x14ac:dyDescent="0.25">
      <c r="A50" s="24" t="s">
        <v>702</v>
      </c>
      <c r="B50" s="58">
        <v>42953.652777777781</v>
      </c>
      <c r="C50" s="58">
        <v>42984.578472222223</v>
      </c>
      <c r="D50" s="17" t="s">
        <v>24</v>
      </c>
      <c r="E50" s="17" t="s">
        <v>175</v>
      </c>
      <c r="F50" s="17" t="s">
        <v>849</v>
      </c>
      <c r="G50" s="68" t="s">
        <v>867</v>
      </c>
      <c r="H50" s="17" t="s">
        <v>852</v>
      </c>
      <c r="I50" t="str">
        <f t="shared" si="0"/>
        <v xml:space="preserve"> SLIC  </v>
      </c>
      <c r="J50">
        <f t="shared" si="1"/>
        <v>42953.652777777781</v>
      </c>
      <c r="K50">
        <f t="shared" si="2"/>
        <v>42984.578472222223</v>
      </c>
      <c r="L50" t="str">
        <f t="shared" si="3"/>
        <v>À Seção de Licitações.</v>
      </c>
    </row>
    <row r="51" spans="1:12" ht="52.5" x14ac:dyDescent="0.25">
      <c r="A51" s="25" t="s">
        <v>176</v>
      </c>
      <c r="B51" s="59">
        <v>42984.578472222223</v>
      </c>
      <c r="C51" s="59">
        <v>42984.785416666666</v>
      </c>
      <c r="D51" s="19" t="s">
        <v>24</v>
      </c>
      <c r="E51" s="19" t="s">
        <v>152</v>
      </c>
      <c r="F51" s="17" t="s">
        <v>849</v>
      </c>
      <c r="G51" s="68" t="s">
        <v>867</v>
      </c>
      <c r="H51" s="17" t="s">
        <v>852</v>
      </c>
      <c r="I51" t="str">
        <f t="shared" si="0"/>
        <v xml:space="preserve"> CPL  </v>
      </c>
      <c r="J51">
        <f t="shared" si="1"/>
        <v>42984.578472222223</v>
      </c>
      <c r="K51">
        <f t="shared" si="2"/>
        <v>42984.785416666666</v>
      </c>
      <c r="L51" t="str">
        <f t="shared" si="3"/>
        <v>Para assinatura.</v>
      </c>
    </row>
    <row r="52" spans="1:12" ht="52.5" x14ac:dyDescent="0.25">
      <c r="A52" s="24" t="s">
        <v>596</v>
      </c>
      <c r="B52" s="58">
        <v>42984.785416666666</v>
      </c>
      <c r="C52" s="58">
        <v>43075.584722222222</v>
      </c>
      <c r="D52" s="17" t="s">
        <v>30</v>
      </c>
      <c r="E52" s="17" t="s">
        <v>154</v>
      </c>
      <c r="F52" s="17" t="s">
        <v>849</v>
      </c>
      <c r="G52" s="68" t="s">
        <v>867</v>
      </c>
      <c r="H52" s="17" t="s">
        <v>852</v>
      </c>
      <c r="I52" t="str">
        <f t="shared" si="0"/>
        <v xml:space="preserve"> SLIC  </v>
      </c>
      <c r="J52">
        <f t="shared" si="1"/>
        <v>42984.785416666666</v>
      </c>
      <c r="K52">
        <f t="shared" si="2"/>
        <v>43075.584722222222</v>
      </c>
      <c r="L52" t="str">
        <f t="shared" si="3"/>
        <v>Edital assinado.</v>
      </c>
    </row>
    <row r="53" spans="1:12" ht="52.5" x14ac:dyDescent="0.25">
      <c r="A53" s="25" t="s">
        <v>792</v>
      </c>
      <c r="B53" s="59">
        <v>43075.584722222222</v>
      </c>
      <c r="C53" s="59">
        <v>43015.763194444444</v>
      </c>
      <c r="D53" s="19" t="s">
        <v>841</v>
      </c>
      <c r="E53" s="19" t="s">
        <v>157</v>
      </c>
      <c r="F53" s="17" t="s">
        <v>849</v>
      </c>
      <c r="G53" s="68" t="s">
        <v>867</v>
      </c>
      <c r="H53" s="17" t="s">
        <v>852</v>
      </c>
      <c r="I53" t="str">
        <f t="shared" si="0"/>
        <v xml:space="preserve"> CPL  </v>
      </c>
      <c r="J53">
        <f t="shared" si="1"/>
        <v>43075.584722222222</v>
      </c>
      <c r="K53">
        <f t="shared" si="2"/>
        <v>43015.763194444444</v>
      </c>
      <c r="L53" t="str">
        <f t="shared" si="3"/>
        <v>Para aguardar a abertura do certame.</v>
      </c>
    </row>
    <row r="54" spans="1:12" ht="52.5" x14ac:dyDescent="0.25">
      <c r="A54" s="24" t="s">
        <v>794</v>
      </c>
      <c r="B54" s="58">
        <v>43015.763194444444</v>
      </c>
      <c r="C54" s="58">
        <v>43046.5625</v>
      </c>
      <c r="D54" s="17" t="s">
        <v>24</v>
      </c>
      <c r="E54" s="17" t="s">
        <v>159</v>
      </c>
      <c r="F54" s="17" t="s">
        <v>849</v>
      </c>
      <c r="G54" s="68" t="s">
        <v>867</v>
      </c>
      <c r="H54" s="17" t="s">
        <v>852</v>
      </c>
      <c r="I54" t="str">
        <f t="shared" si="0"/>
        <v xml:space="preserve"> ASSDG  </v>
      </c>
      <c r="J54">
        <f t="shared" si="1"/>
        <v>43015.763194444444</v>
      </c>
      <c r="K54">
        <f t="shared" si="2"/>
        <v>43046.5625</v>
      </c>
      <c r="L54" t="str">
        <f t="shared" si="3"/>
        <v>Para análise e homologação.</v>
      </c>
    </row>
    <row r="55" spans="1:12" ht="52.5" x14ac:dyDescent="0.25">
      <c r="A55" s="25" t="s">
        <v>842</v>
      </c>
      <c r="B55" s="59">
        <v>43046.5625</v>
      </c>
      <c r="C55" s="59">
        <v>43076.694444444445</v>
      </c>
      <c r="D55" s="19" t="s">
        <v>40</v>
      </c>
      <c r="E55" s="19" t="s">
        <v>161</v>
      </c>
      <c r="F55" s="17" t="s">
        <v>849</v>
      </c>
      <c r="G55" s="68" t="s">
        <v>867</v>
      </c>
      <c r="H55" s="17" t="s">
        <v>852</v>
      </c>
      <c r="I55" t="str">
        <f t="shared" si="0"/>
        <v xml:space="preserve"> DG  </v>
      </c>
      <c r="J55">
        <f t="shared" si="1"/>
        <v>43046.5625</v>
      </c>
      <c r="K55">
        <f t="shared" si="2"/>
        <v>43076.694444444445</v>
      </c>
      <c r="L55" t="str">
        <f t="shared" si="3"/>
        <v>Para apreciação.</v>
      </c>
    </row>
    <row r="56" spans="1:12" ht="53.25" thickBot="1" x14ac:dyDescent="0.3">
      <c r="A56" s="33" t="s">
        <v>843</v>
      </c>
      <c r="B56" s="61">
        <v>43076.694444444445</v>
      </c>
      <c r="C56" s="61">
        <v>43076.716666666667</v>
      </c>
      <c r="D56" s="34" t="s">
        <v>24</v>
      </c>
      <c r="E56" s="34" t="s">
        <v>163</v>
      </c>
      <c r="F56" s="17" t="s">
        <v>849</v>
      </c>
      <c r="G56" s="68" t="s">
        <v>867</v>
      </c>
      <c r="H56" s="17" t="s">
        <v>852</v>
      </c>
      <c r="I56" t="str">
        <f t="shared" si="0"/>
        <v xml:space="preserve"> COC  </v>
      </c>
      <c r="J56">
        <f t="shared" si="1"/>
        <v>43076.694444444445</v>
      </c>
      <c r="K56">
        <f t="shared" si="2"/>
        <v>43076.716666666667</v>
      </c>
      <c r="L56" t="str">
        <f t="shared" si="3"/>
        <v>Para empenhar.</v>
      </c>
    </row>
  </sheetData>
  <mergeCells count="8">
    <mergeCell ref="A15:H15"/>
    <mergeCell ref="A14:D14"/>
    <mergeCell ref="A13:H13"/>
    <mergeCell ref="A3:C3"/>
    <mergeCell ref="A4:C4"/>
    <mergeCell ref="A8:C8"/>
    <mergeCell ref="A10:C10"/>
    <mergeCell ref="A12:C1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"/>
  <sheetViews>
    <sheetView topLeftCell="A56" zoomScale="85" zoomScaleNormal="85" workbookViewId="0">
      <selection activeCell="B54" sqref="B54"/>
    </sheetView>
  </sheetViews>
  <sheetFormatPr defaultRowHeight="15" x14ac:dyDescent="0.25"/>
  <cols>
    <col min="1" max="1" width="27.140625" customWidth="1"/>
    <col min="2" max="2" width="29.85546875" customWidth="1"/>
    <col min="3" max="3" width="17.85546875" customWidth="1"/>
    <col min="6" max="6" width="16.85546875" bestFit="1" customWidth="1"/>
    <col min="7" max="7" width="12.85546875" bestFit="1" customWidth="1"/>
    <col min="8" max="8" width="18" customWidth="1"/>
    <col min="10" max="10" width="17.85546875" customWidth="1"/>
    <col min="11" max="11" width="19.7109375" customWidth="1"/>
    <col min="12" max="12" width="18.7109375" customWidth="1"/>
  </cols>
  <sheetData>
    <row r="1" spans="1:12" ht="42.75" thickBot="1" x14ac:dyDescent="0.3">
      <c r="A1" s="7" t="s">
        <v>177</v>
      </c>
      <c r="B1" s="2" t="s">
        <v>178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42" customHeight="1" x14ac:dyDescent="0.25">
      <c r="A3" s="45" t="s">
        <v>179</v>
      </c>
      <c r="B3" s="46"/>
      <c r="C3" s="47"/>
      <c r="D3" s="11"/>
    </row>
    <row r="4" spans="1:12" ht="52.5" customHeight="1" thickBot="1" x14ac:dyDescent="0.3">
      <c r="A4" s="48" t="s">
        <v>180</v>
      </c>
      <c r="B4" s="49"/>
      <c r="C4" s="50"/>
      <c r="D4" s="11"/>
    </row>
    <row r="5" spans="1:12" ht="15.75" thickBot="1" x14ac:dyDescent="0.3">
      <c r="A5" s="10" t="s">
        <v>5</v>
      </c>
      <c r="B5" s="1"/>
      <c r="C5" s="1"/>
      <c r="D5" s="11"/>
    </row>
    <row r="6" spans="1:12" ht="21.75" thickBot="1" x14ac:dyDescent="0.3">
      <c r="A6" s="36"/>
      <c r="B6" s="5" t="s">
        <v>181</v>
      </c>
      <c r="C6" s="6"/>
      <c r="D6" s="11"/>
    </row>
    <row r="7" spans="1:12" ht="15.75" thickBot="1" x14ac:dyDescent="0.3">
      <c r="A7" s="10" t="s">
        <v>7</v>
      </c>
      <c r="B7" s="1"/>
      <c r="C7" s="1"/>
      <c r="D7" s="11"/>
    </row>
    <row r="8" spans="1:12" ht="15.75" thickBot="1" x14ac:dyDescent="0.3">
      <c r="A8" s="51" t="s">
        <v>8</v>
      </c>
      <c r="B8" s="52"/>
      <c r="C8" s="53"/>
      <c r="D8" s="11"/>
    </row>
    <row r="9" spans="1:12" ht="15.75" thickBot="1" x14ac:dyDescent="0.3">
      <c r="A9" s="10" t="s">
        <v>9</v>
      </c>
      <c r="B9" s="1"/>
      <c r="C9" s="1"/>
      <c r="D9" s="11"/>
    </row>
    <row r="10" spans="1:12" ht="21" customHeight="1" thickBot="1" x14ac:dyDescent="0.3">
      <c r="A10" s="51" t="s">
        <v>869</v>
      </c>
      <c r="B10" s="52"/>
      <c r="C10" s="53"/>
      <c r="D10" s="3"/>
    </row>
    <row r="11" spans="1:12" ht="15.75" thickBot="1" x14ac:dyDescent="0.3">
      <c r="A11" s="43"/>
      <c r="B11" s="43"/>
      <c r="C11" s="43"/>
      <c r="D11" s="43"/>
      <c r="E11" s="43"/>
      <c r="F11" s="43"/>
      <c r="G11" s="43"/>
      <c r="H11" s="43"/>
    </row>
    <row r="12" spans="1:12" ht="15.75" thickBot="1" x14ac:dyDescent="0.3">
      <c r="A12" s="40" t="s">
        <v>14</v>
      </c>
      <c r="B12" s="41"/>
      <c r="C12" s="41"/>
      <c r="D12" s="42"/>
    </row>
    <row r="13" spans="1:12" ht="15.75" thickBot="1" x14ac:dyDescent="0.3">
      <c r="A13" s="44"/>
      <c r="B13" s="44"/>
      <c r="C13" s="44"/>
      <c r="D13" s="44"/>
      <c r="E13" s="44"/>
      <c r="F13" s="44"/>
      <c r="G13" s="44"/>
      <c r="H13" s="44"/>
    </row>
    <row r="14" spans="1:12" ht="15.75" thickBot="1" x14ac:dyDescent="0.3">
      <c r="A14" s="12"/>
      <c r="B14" s="13" t="s">
        <v>182</v>
      </c>
      <c r="C14" s="20"/>
      <c r="D14" s="14"/>
      <c r="E14" s="20"/>
      <c r="F14" s="21" t="s">
        <v>16</v>
      </c>
      <c r="G14" s="20"/>
      <c r="H14" s="22"/>
    </row>
    <row r="15" spans="1:12" ht="15.75" thickBot="1" x14ac:dyDescent="0.3">
      <c r="A15" s="15" t="s">
        <v>17</v>
      </c>
      <c r="B15" s="16" t="s">
        <v>18</v>
      </c>
      <c r="C15" s="16" t="s">
        <v>19</v>
      </c>
      <c r="D15" s="15" t="s">
        <v>20</v>
      </c>
      <c r="E15" s="15" t="s">
        <v>21</v>
      </c>
      <c r="F15" s="64" t="s">
        <v>848</v>
      </c>
      <c r="G15" s="64" t="s">
        <v>847</v>
      </c>
      <c r="H15" s="67" t="s">
        <v>851</v>
      </c>
      <c r="I15" t="s">
        <v>844</v>
      </c>
      <c r="J15" s="23" t="s">
        <v>845</v>
      </c>
      <c r="K15" s="63" t="s">
        <v>846</v>
      </c>
      <c r="L15" s="63" t="s">
        <v>853</v>
      </c>
    </row>
    <row r="16" spans="1:12" ht="31.5" x14ac:dyDescent="0.25">
      <c r="A16" s="24" t="s">
        <v>22</v>
      </c>
      <c r="B16" s="69" t="s">
        <v>23</v>
      </c>
      <c r="C16" s="69">
        <v>42870.648611111108</v>
      </c>
      <c r="D16" s="17" t="s">
        <v>24</v>
      </c>
      <c r="E16" s="17" t="s">
        <v>23</v>
      </c>
      <c r="F16" s="17" t="s">
        <v>849</v>
      </c>
      <c r="G16" s="68" t="s">
        <v>854</v>
      </c>
      <c r="H16" s="17" t="s">
        <v>855</v>
      </c>
      <c r="I16" t="str">
        <f>RIGHT(A16,LEN(A16)-4)</f>
        <v>SOP  </v>
      </c>
      <c r="J16" t="str">
        <f>B16</f>
        <v>-</v>
      </c>
      <c r="K16">
        <f>C16</f>
        <v>42870.648611111108</v>
      </c>
      <c r="L16" t="str">
        <f>E16</f>
        <v>-</v>
      </c>
    </row>
    <row r="17" spans="1:12" ht="31.5" x14ac:dyDescent="0.25">
      <c r="A17" s="25" t="s">
        <v>183</v>
      </c>
      <c r="B17" s="69">
        <v>42870.648611111108</v>
      </c>
      <c r="C17" s="69">
        <v>42874.505555555559</v>
      </c>
      <c r="D17" s="19" t="s">
        <v>105</v>
      </c>
      <c r="E17" s="19" t="s">
        <v>23</v>
      </c>
      <c r="F17" s="17" t="s">
        <v>849</v>
      </c>
      <c r="G17" s="68" t="s">
        <v>854</v>
      </c>
      <c r="H17" s="17" t="s">
        <v>855</v>
      </c>
      <c r="I17" t="str">
        <f t="shared" ref="I17:I65" si="0">RIGHT(A17,LEN(A17)-4)</f>
        <v>SECGS  </v>
      </c>
      <c r="J17">
        <f t="shared" ref="J17:J65" si="1">B17</f>
        <v>42870.648611111108</v>
      </c>
      <c r="K17">
        <f t="shared" ref="K17:K65" si="2">C17</f>
        <v>42874.505555555559</v>
      </c>
      <c r="L17" t="str">
        <f t="shared" ref="L17:L65" si="3">E17</f>
        <v>-</v>
      </c>
    </row>
    <row r="18" spans="1:12" ht="31.5" x14ac:dyDescent="0.25">
      <c r="A18" s="24" t="s">
        <v>184</v>
      </c>
      <c r="B18" s="69">
        <v>42870.648611111108</v>
      </c>
      <c r="C18" s="69">
        <v>42879.828472222223</v>
      </c>
      <c r="D18" s="17" t="s">
        <v>185</v>
      </c>
      <c r="E18" s="17" t="s">
        <v>23</v>
      </c>
      <c r="F18" s="17" t="s">
        <v>849</v>
      </c>
      <c r="G18" s="68" t="s">
        <v>854</v>
      </c>
      <c r="H18" s="17" t="s">
        <v>855</v>
      </c>
      <c r="I18" t="str">
        <f t="shared" si="0"/>
        <v>CIP  </v>
      </c>
      <c r="J18">
        <f t="shared" si="1"/>
        <v>42870.648611111108</v>
      </c>
      <c r="K18">
        <f t="shared" si="2"/>
        <v>42879.828472222223</v>
      </c>
      <c r="L18" t="str">
        <f t="shared" si="3"/>
        <v>-</v>
      </c>
    </row>
    <row r="19" spans="1:12" ht="52.5" x14ac:dyDescent="0.25">
      <c r="A19" s="25" t="s">
        <v>186</v>
      </c>
      <c r="B19" s="69">
        <v>42879.828472222223</v>
      </c>
      <c r="C19" s="69">
        <v>42886.698611111111</v>
      </c>
      <c r="D19" s="19" t="s">
        <v>171</v>
      </c>
      <c r="E19" s="19" t="s">
        <v>36</v>
      </c>
      <c r="F19" s="17" t="s">
        <v>849</v>
      </c>
      <c r="G19" s="68" t="s">
        <v>854</v>
      </c>
      <c r="H19" s="17" t="s">
        <v>855</v>
      </c>
      <c r="I19" t="str">
        <f t="shared" si="0"/>
        <v>SOP  </v>
      </c>
      <c r="J19">
        <f t="shared" si="1"/>
        <v>42879.828472222223</v>
      </c>
      <c r="K19">
        <f t="shared" si="2"/>
        <v>42886.698611111111</v>
      </c>
      <c r="L19" t="str">
        <f t="shared" si="3"/>
        <v>Conclusão de trâmite colaborativo</v>
      </c>
    </row>
    <row r="20" spans="1:12" ht="42" x14ac:dyDescent="0.25">
      <c r="A20" s="24" t="s">
        <v>187</v>
      </c>
      <c r="B20" s="69">
        <v>42886.698611111111</v>
      </c>
      <c r="C20" s="69">
        <v>42741.713888888888</v>
      </c>
      <c r="D20" s="17" t="s">
        <v>40</v>
      </c>
      <c r="E20" s="17" t="s">
        <v>52</v>
      </c>
      <c r="F20" s="17" t="s">
        <v>849</v>
      </c>
      <c r="G20" s="68" t="s">
        <v>854</v>
      </c>
      <c r="H20" s="17" t="s">
        <v>855</v>
      </c>
      <c r="I20" t="str">
        <f t="shared" si="0"/>
        <v>CIP  </v>
      </c>
      <c r="J20">
        <f t="shared" si="1"/>
        <v>42886.698611111111</v>
      </c>
      <c r="K20">
        <f t="shared" si="2"/>
        <v>42741.713888888888</v>
      </c>
      <c r="L20" t="str">
        <f t="shared" si="3"/>
        <v>Para apreciaÃ§Ã£o superior</v>
      </c>
    </row>
    <row r="21" spans="1:12" ht="63" x14ac:dyDescent="0.25">
      <c r="A21" s="25" t="s">
        <v>188</v>
      </c>
      <c r="B21" s="69">
        <v>42741.713888888888</v>
      </c>
      <c r="C21" s="69">
        <v>42741.789583333331</v>
      </c>
      <c r="D21" s="19" t="s">
        <v>24</v>
      </c>
      <c r="E21" s="19" t="s">
        <v>189</v>
      </c>
      <c r="F21" s="17" t="s">
        <v>849</v>
      </c>
      <c r="G21" s="68" t="s">
        <v>854</v>
      </c>
      <c r="H21" s="17" t="s">
        <v>855</v>
      </c>
      <c r="I21" t="str">
        <f t="shared" si="0"/>
        <v>SOP  </v>
      </c>
      <c r="J21">
        <f t="shared" si="1"/>
        <v>42741.713888888888</v>
      </c>
      <c r="K21">
        <f t="shared" si="2"/>
        <v>42741.789583333331</v>
      </c>
      <c r="L21" t="str">
        <f t="shared" si="3"/>
        <v>Para realizar adequações ao projeto básico.</v>
      </c>
    </row>
    <row r="22" spans="1:12" ht="42" x14ac:dyDescent="0.25">
      <c r="A22" s="24" t="s">
        <v>190</v>
      </c>
      <c r="B22" s="69">
        <v>42741.789583333331</v>
      </c>
      <c r="C22" s="69">
        <v>42772.776388888888</v>
      </c>
      <c r="D22" s="17" t="s">
        <v>24</v>
      </c>
      <c r="E22" s="17" t="s">
        <v>52</v>
      </c>
      <c r="F22" s="17" t="s">
        <v>849</v>
      </c>
      <c r="G22" s="68" t="s">
        <v>854</v>
      </c>
      <c r="H22" s="17" t="s">
        <v>855</v>
      </c>
      <c r="I22" t="str">
        <f t="shared" si="0"/>
        <v>CIP  </v>
      </c>
      <c r="J22">
        <f t="shared" si="1"/>
        <v>42741.789583333331</v>
      </c>
      <c r="K22">
        <f t="shared" si="2"/>
        <v>42772.776388888888</v>
      </c>
      <c r="L22" t="str">
        <f t="shared" si="3"/>
        <v>Para apreciaÃ§Ã£o superior</v>
      </c>
    </row>
    <row r="23" spans="1:12" ht="63" x14ac:dyDescent="0.25">
      <c r="A23" s="25" t="s">
        <v>37</v>
      </c>
      <c r="B23" s="69">
        <v>42772.776388888888</v>
      </c>
      <c r="C23" s="69">
        <v>42899.494444444441</v>
      </c>
      <c r="D23" s="19" t="s">
        <v>191</v>
      </c>
      <c r="E23" s="19" t="s">
        <v>192</v>
      </c>
      <c r="F23" s="17" t="s">
        <v>849</v>
      </c>
      <c r="G23" s="68" t="s">
        <v>854</v>
      </c>
      <c r="H23" s="17" t="s">
        <v>855</v>
      </c>
      <c r="I23" t="str">
        <f t="shared" si="0"/>
        <v>SECGS  </v>
      </c>
      <c r="J23">
        <f t="shared" si="1"/>
        <v>42772.776388888888</v>
      </c>
      <c r="K23">
        <f t="shared" si="2"/>
        <v>42899.494444444441</v>
      </c>
      <c r="L23" t="str">
        <f t="shared" si="3"/>
        <v>Para encaminhamento da contratação.</v>
      </c>
    </row>
    <row r="24" spans="1:12" ht="31.5" x14ac:dyDescent="0.25">
      <c r="A24" s="24" t="s">
        <v>165</v>
      </c>
      <c r="B24" s="69">
        <v>42899.494444444441</v>
      </c>
      <c r="C24" s="69">
        <v>42899.556250000001</v>
      </c>
      <c r="D24" s="17" t="s">
        <v>24</v>
      </c>
      <c r="E24" s="17" t="s">
        <v>193</v>
      </c>
      <c r="F24" s="17" t="s">
        <v>849</v>
      </c>
      <c r="G24" s="68" t="s">
        <v>854</v>
      </c>
      <c r="H24" s="17" t="s">
        <v>855</v>
      </c>
      <c r="I24" t="str">
        <f t="shared" si="0"/>
        <v>CIP  </v>
      </c>
      <c r="J24">
        <f t="shared" si="1"/>
        <v>42899.494444444441</v>
      </c>
      <c r="K24">
        <f t="shared" si="2"/>
        <v>42899.556250000001</v>
      </c>
      <c r="L24" t="str">
        <f t="shared" si="3"/>
        <v>ADEQUAR</v>
      </c>
    </row>
    <row r="25" spans="1:12" ht="52.5" x14ac:dyDescent="0.25">
      <c r="A25" s="25" t="s">
        <v>166</v>
      </c>
      <c r="B25" s="69">
        <v>42899.556250000001</v>
      </c>
      <c r="C25" s="69">
        <v>42916.713194444441</v>
      </c>
      <c r="D25" s="19" t="s">
        <v>164</v>
      </c>
      <c r="E25" s="19" t="s">
        <v>194</v>
      </c>
      <c r="F25" s="17" t="s">
        <v>849</v>
      </c>
      <c r="G25" s="68" t="s">
        <v>854</v>
      </c>
      <c r="H25" s="17" t="s">
        <v>855</v>
      </c>
      <c r="I25" t="str">
        <f t="shared" si="0"/>
        <v xml:space="preserve"> SOP  </v>
      </c>
      <c r="J25">
        <f t="shared" si="1"/>
        <v>42899.556250000001</v>
      </c>
      <c r="K25">
        <f t="shared" si="2"/>
        <v>42916.713194444441</v>
      </c>
      <c r="L25" t="str">
        <f t="shared" si="3"/>
        <v>Para alterações do projeto básico.</v>
      </c>
    </row>
    <row r="26" spans="1:12" ht="42" x14ac:dyDescent="0.25">
      <c r="A26" s="24" t="s">
        <v>195</v>
      </c>
      <c r="B26" s="69">
        <v>42916.713194444441</v>
      </c>
      <c r="C26" s="69">
        <v>42801.697222222225</v>
      </c>
      <c r="D26" s="17" t="s">
        <v>30</v>
      </c>
      <c r="E26" s="17" t="s">
        <v>196</v>
      </c>
      <c r="F26" s="17" t="s">
        <v>849</v>
      </c>
      <c r="G26" s="68" t="s">
        <v>854</v>
      </c>
      <c r="H26" s="17" t="s">
        <v>855</v>
      </c>
      <c r="I26" t="str">
        <f t="shared" si="0"/>
        <v xml:space="preserve"> SECGS  </v>
      </c>
      <c r="J26">
        <f t="shared" si="1"/>
        <v>42916.713194444441</v>
      </c>
      <c r="K26">
        <f t="shared" si="2"/>
        <v>42801.697222222225</v>
      </c>
      <c r="L26" t="str">
        <f t="shared" si="3"/>
        <v>Para apreciação superior</v>
      </c>
    </row>
    <row r="27" spans="1:12" ht="115.5" x14ac:dyDescent="0.25">
      <c r="A27" s="25" t="s">
        <v>197</v>
      </c>
      <c r="B27" s="69">
        <v>42801.697222222225</v>
      </c>
      <c r="C27" s="69">
        <v>42832.563888888886</v>
      </c>
      <c r="D27" s="19" t="s">
        <v>24</v>
      </c>
      <c r="E27" s="19" t="s">
        <v>198</v>
      </c>
      <c r="F27" s="17" t="s">
        <v>849</v>
      </c>
      <c r="G27" s="68" t="s">
        <v>854</v>
      </c>
      <c r="H27" s="17" t="s">
        <v>855</v>
      </c>
      <c r="I27" t="str">
        <f t="shared" si="0"/>
        <v xml:space="preserve"> SECGA  </v>
      </c>
      <c r="J27">
        <f t="shared" si="1"/>
        <v>42801.697222222225</v>
      </c>
      <c r="K27">
        <f t="shared" si="2"/>
        <v>42832.563888888886</v>
      </c>
      <c r="L27" t="str">
        <f t="shared" si="3"/>
        <v>Para os procedimentos necessários à licitação por RP, conforme projeto básico e anexos.</v>
      </c>
    </row>
    <row r="28" spans="1:12" ht="42" x14ac:dyDescent="0.25">
      <c r="A28" s="24" t="s">
        <v>199</v>
      </c>
      <c r="B28" s="69">
        <v>42832.563888888886</v>
      </c>
      <c r="C28" s="69">
        <v>42832.668055555558</v>
      </c>
      <c r="D28" s="17" t="s">
        <v>24</v>
      </c>
      <c r="E28" s="17" t="s">
        <v>200</v>
      </c>
      <c r="F28" s="17" t="s">
        <v>849</v>
      </c>
      <c r="G28" s="68" t="s">
        <v>854</v>
      </c>
      <c r="H28" s="17" t="s">
        <v>855</v>
      </c>
      <c r="I28" t="str">
        <f t="shared" si="0"/>
        <v xml:space="preserve"> CLC  </v>
      </c>
      <c r="J28">
        <f t="shared" si="1"/>
        <v>42832.563888888886</v>
      </c>
      <c r="K28">
        <f t="shared" si="2"/>
        <v>42832.668055555558</v>
      </c>
      <c r="L28" t="str">
        <f t="shared" si="3"/>
        <v>Para as providências de praxe.</v>
      </c>
    </row>
    <row r="29" spans="1:12" ht="52.5" x14ac:dyDescent="0.25">
      <c r="A29" s="25" t="s">
        <v>201</v>
      </c>
      <c r="B29" s="69">
        <v>42832.668055555558</v>
      </c>
      <c r="C29" s="69">
        <v>43015.566666666666</v>
      </c>
      <c r="D29" s="19" t="s">
        <v>91</v>
      </c>
      <c r="E29" s="19" t="s">
        <v>202</v>
      </c>
      <c r="F29" s="17" t="s">
        <v>849</v>
      </c>
      <c r="G29" s="68" t="s">
        <v>854</v>
      </c>
      <c r="H29" s="17" t="s">
        <v>855</v>
      </c>
      <c r="I29" t="str">
        <f t="shared" si="0"/>
        <v xml:space="preserve"> SLIC  </v>
      </c>
      <c r="J29">
        <f t="shared" si="1"/>
        <v>42832.668055555558</v>
      </c>
      <c r="K29">
        <f t="shared" si="2"/>
        <v>43015.566666666666</v>
      </c>
      <c r="L29" t="str">
        <f t="shared" si="3"/>
        <v>Para análise do Projeto Básico.</v>
      </c>
    </row>
    <row r="30" spans="1:12" ht="52.5" x14ac:dyDescent="0.25">
      <c r="A30" s="24" t="s">
        <v>203</v>
      </c>
      <c r="B30" s="69">
        <v>43015.566666666666</v>
      </c>
      <c r="C30" s="69">
        <v>43015.634027777778</v>
      </c>
      <c r="D30" s="17" t="s">
        <v>24</v>
      </c>
      <c r="E30" s="17" t="s">
        <v>204</v>
      </c>
      <c r="F30" s="17" t="s">
        <v>849</v>
      </c>
      <c r="G30" s="68" t="s">
        <v>854</v>
      </c>
      <c r="H30" s="17" t="s">
        <v>855</v>
      </c>
      <c r="I30" t="str">
        <f t="shared" si="0"/>
        <v xml:space="preserve"> CLC  </v>
      </c>
      <c r="J30">
        <f t="shared" si="1"/>
        <v>43015.566666666666</v>
      </c>
      <c r="K30">
        <f t="shared" si="2"/>
        <v>43015.634027777778</v>
      </c>
      <c r="L30" t="str">
        <f t="shared" si="3"/>
        <v>Com o Projeto Básico analisado.</v>
      </c>
    </row>
    <row r="31" spans="1:12" ht="63" x14ac:dyDescent="0.25">
      <c r="A31" s="25" t="s">
        <v>205</v>
      </c>
      <c r="B31" s="69">
        <v>43015.634027777778</v>
      </c>
      <c r="C31" s="69">
        <v>43046.76458333333</v>
      </c>
      <c r="D31" s="19" t="s">
        <v>40</v>
      </c>
      <c r="E31" s="19" t="s">
        <v>101</v>
      </c>
      <c r="F31" s="17" t="s">
        <v>849</v>
      </c>
      <c r="G31" s="68" t="s">
        <v>854</v>
      </c>
      <c r="H31" s="17" t="s">
        <v>855</v>
      </c>
      <c r="I31" t="str">
        <f t="shared" si="0"/>
        <v xml:space="preserve"> SC  </v>
      </c>
      <c r="J31">
        <f t="shared" si="1"/>
        <v>43015.634027777778</v>
      </c>
      <c r="K31">
        <f t="shared" si="2"/>
        <v>43046.76458333333</v>
      </c>
      <c r="L31" t="str">
        <f t="shared" si="3"/>
        <v>Para elaborar Termo de Abertura de Licitação.</v>
      </c>
    </row>
    <row r="32" spans="1:12" ht="84" x14ac:dyDescent="0.25">
      <c r="A32" s="24" t="s">
        <v>206</v>
      </c>
      <c r="B32" s="69">
        <v>43046.76458333333</v>
      </c>
      <c r="C32" s="69">
        <v>43076.600694444445</v>
      </c>
      <c r="D32" s="17" t="s">
        <v>24</v>
      </c>
      <c r="E32" s="17" t="s">
        <v>207</v>
      </c>
      <c r="F32" s="17" t="s">
        <v>849</v>
      </c>
      <c r="G32" s="68" t="s">
        <v>854</v>
      </c>
      <c r="H32" s="17" t="s">
        <v>855</v>
      </c>
      <c r="I32" t="str">
        <f t="shared" si="0"/>
        <v xml:space="preserve"> CLC  </v>
      </c>
      <c r="J32">
        <f t="shared" si="1"/>
        <v>43046.76458333333</v>
      </c>
      <c r="K32">
        <f t="shared" si="2"/>
        <v>43076.600694444445</v>
      </c>
      <c r="L32" t="str">
        <f t="shared" si="3"/>
        <v>Segue termo de abertura de licitação - RP no doc 130266/2017.</v>
      </c>
    </row>
    <row r="33" spans="1:12" ht="73.5" x14ac:dyDescent="0.25">
      <c r="A33" s="25" t="s">
        <v>57</v>
      </c>
      <c r="B33" s="69">
        <v>43076.600694444445</v>
      </c>
      <c r="C33" s="69">
        <v>42929.625694444447</v>
      </c>
      <c r="D33" s="19" t="s">
        <v>40</v>
      </c>
      <c r="E33" s="19" t="s">
        <v>208</v>
      </c>
      <c r="F33" s="17" t="s">
        <v>849</v>
      </c>
      <c r="G33" s="68" t="s">
        <v>854</v>
      </c>
      <c r="H33" s="17" t="s">
        <v>855</v>
      </c>
      <c r="I33" t="str">
        <f t="shared" si="0"/>
        <v xml:space="preserve"> SECGA  </v>
      </c>
      <c r="J33">
        <f t="shared" si="1"/>
        <v>43076.600694444445</v>
      </c>
      <c r="K33">
        <f t="shared" si="2"/>
        <v>42929.625694444447</v>
      </c>
      <c r="L33" t="str">
        <f t="shared" si="3"/>
        <v>Para análise e designação de gestores/fiscais do contrato.</v>
      </c>
    </row>
    <row r="34" spans="1:12" ht="63" x14ac:dyDescent="0.25">
      <c r="A34" s="24" t="s">
        <v>209</v>
      </c>
      <c r="B34" s="69">
        <v>42929.625694444447</v>
      </c>
      <c r="C34" s="69">
        <v>42929.831944444442</v>
      </c>
      <c r="D34" s="17" t="s">
        <v>24</v>
      </c>
      <c r="E34" s="17" t="s">
        <v>210</v>
      </c>
      <c r="F34" s="17" t="s">
        <v>849</v>
      </c>
      <c r="G34" s="68" t="s">
        <v>854</v>
      </c>
      <c r="H34" s="17" t="s">
        <v>855</v>
      </c>
      <c r="I34" t="str">
        <f t="shared" si="0"/>
        <v xml:space="preserve"> DG  </v>
      </c>
      <c r="J34">
        <f t="shared" si="1"/>
        <v>42929.625694444447</v>
      </c>
      <c r="K34">
        <f t="shared" si="2"/>
        <v>42929.831944444442</v>
      </c>
      <c r="L34" t="str">
        <f t="shared" si="3"/>
        <v>Submeto à autorização dessa Direção Geral.</v>
      </c>
    </row>
    <row r="35" spans="1:12" ht="52.5" x14ac:dyDescent="0.25">
      <c r="A35" s="25" t="s">
        <v>211</v>
      </c>
      <c r="B35" s="69">
        <v>42929.831944444442</v>
      </c>
      <c r="C35" s="69">
        <v>42933.574305555558</v>
      </c>
      <c r="D35" s="19" t="s">
        <v>105</v>
      </c>
      <c r="E35" s="19" t="s">
        <v>212</v>
      </c>
      <c r="F35" s="17" t="s">
        <v>849</v>
      </c>
      <c r="G35" s="68" t="s">
        <v>854</v>
      </c>
      <c r="H35" s="17" t="s">
        <v>855</v>
      </c>
      <c r="I35" t="str">
        <f t="shared" si="0"/>
        <v xml:space="preserve"> CLC  </v>
      </c>
      <c r="J35">
        <f t="shared" si="1"/>
        <v>42929.831944444442</v>
      </c>
      <c r="K35">
        <f t="shared" si="2"/>
        <v>42933.574305555558</v>
      </c>
      <c r="L35" t="str">
        <f t="shared" si="3"/>
        <v>Para continuidade na contratação.</v>
      </c>
    </row>
    <row r="36" spans="1:12" ht="84" x14ac:dyDescent="0.25">
      <c r="A36" s="24" t="s">
        <v>213</v>
      </c>
      <c r="B36" s="69">
        <v>42933.574305555558</v>
      </c>
      <c r="C36" s="69">
        <v>42941.552083333336</v>
      </c>
      <c r="D36" s="17" t="s">
        <v>108</v>
      </c>
      <c r="E36" s="17" t="s">
        <v>214</v>
      </c>
      <c r="F36" s="17" t="s">
        <v>849</v>
      </c>
      <c r="G36" s="68" t="s">
        <v>854</v>
      </c>
      <c r="H36" s="17" t="s">
        <v>855</v>
      </c>
      <c r="I36" t="str">
        <f t="shared" si="0"/>
        <v xml:space="preserve"> SLIC  </v>
      </c>
      <c r="J36">
        <f t="shared" si="1"/>
        <v>42933.574305555558</v>
      </c>
      <c r="K36">
        <f t="shared" si="2"/>
        <v>42941.552083333336</v>
      </c>
      <c r="L36" t="str">
        <f t="shared" si="3"/>
        <v>Para divulgação da IRP e elaboração da minuta do Edital.</v>
      </c>
    </row>
    <row r="37" spans="1:12" ht="63" x14ac:dyDescent="0.25">
      <c r="A37" s="25" t="s">
        <v>169</v>
      </c>
      <c r="B37" s="69">
        <v>42941.552083333336</v>
      </c>
      <c r="C37" s="69">
        <v>42942.720833333333</v>
      </c>
      <c r="D37" s="19" t="s">
        <v>40</v>
      </c>
      <c r="E37" s="19" t="s">
        <v>172</v>
      </c>
      <c r="F37" s="17" t="s">
        <v>849</v>
      </c>
      <c r="G37" s="68" t="s">
        <v>854</v>
      </c>
      <c r="H37" s="17" t="s">
        <v>855</v>
      </c>
      <c r="I37" t="str">
        <f t="shared" si="0"/>
        <v xml:space="preserve"> CLC  </v>
      </c>
      <c r="J37">
        <f t="shared" si="1"/>
        <v>42941.552083333336</v>
      </c>
      <c r="K37">
        <f t="shared" si="2"/>
        <v>42942.720833333333</v>
      </c>
      <c r="L37" t="str">
        <f t="shared" si="3"/>
        <v>Para análise da minuta do edital e seus anexos.</v>
      </c>
    </row>
    <row r="38" spans="1:12" ht="31.5" x14ac:dyDescent="0.25">
      <c r="A38" s="24" t="s">
        <v>215</v>
      </c>
      <c r="B38" s="69">
        <v>42942.720833333333</v>
      </c>
      <c r="C38" s="69">
        <v>42942.809027777781</v>
      </c>
      <c r="D38" s="17" t="s">
        <v>24</v>
      </c>
      <c r="E38" s="17" t="s">
        <v>216</v>
      </c>
      <c r="F38" s="17" t="s">
        <v>849</v>
      </c>
      <c r="G38" s="68" t="s">
        <v>854</v>
      </c>
      <c r="H38" s="17" t="s">
        <v>855</v>
      </c>
      <c r="I38" t="str">
        <f t="shared" si="0"/>
        <v xml:space="preserve"> SLIC  </v>
      </c>
      <c r="J38">
        <f t="shared" si="1"/>
        <v>42942.720833333333</v>
      </c>
      <c r="K38">
        <f t="shared" si="2"/>
        <v>42942.809027777781</v>
      </c>
      <c r="L38" t="str">
        <f t="shared" si="3"/>
        <v>A pedido.</v>
      </c>
    </row>
    <row r="39" spans="1:12" ht="63" x14ac:dyDescent="0.25">
      <c r="A39" s="25" t="s">
        <v>170</v>
      </c>
      <c r="B39" s="69">
        <v>42942.809027777781</v>
      </c>
      <c r="C39" s="69">
        <v>42943.802777777775</v>
      </c>
      <c r="D39" s="19" t="s">
        <v>24</v>
      </c>
      <c r="E39" s="19" t="s">
        <v>172</v>
      </c>
      <c r="F39" s="17" t="s">
        <v>849</v>
      </c>
      <c r="G39" s="68" t="s">
        <v>854</v>
      </c>
      <c r="H39" s="17" t="s">
        <v>855</v>
      </c>
      <c r="I39" t="str">
        <f t="shared" si="0"/>
        <v xml:space="preserve"> CLC  </v>
      </c>
      <c r="J39">
        <f t="shared" si="1"/>
        <v>42942.809027777781</v>
      </c>
      <c r="K39">
        <f t="shared" si="2"/>
        <v>42943.802777777775</v>
      </c>
      <c r="L39" t="str">
        <f t="shared" si="3"/>
        <v>Para análise da minuta do edital e seus anexos.</v>
      </c>
    </row>
    <row r="40" spans="1:12" ht="52.5" x14ac:dyDescent="0.25">
      <c r="A40" s="24" t="s">
        <v>217</v>
      </c>
      <c r="B40" s="69">
        <v>42943.802777777775</v>
      </c>
      <c r="C40" s="69">
        <v>42947.479861111111</v>
      </c>
      <c r="D40" s="17" t="s">
        <v>105</v>
      </c>
      <c r="E40" s="17" t="s">
        <v>218</v>
      </c>
      <c r="F40" s="17" t="s">
        <v>849</v>
      </c>
      <c r="G40" s="68" t="s">
        <v>854</v>
      </c>
      <c r="H40" s="17" t="s">
        <v>855</v>
      </c>
      <c r="I40" t="str">
        <f t="shared" si="0"/>
        <v xml:space="preserve"> SECGA  </v>
      </c>
      <c r="J40">
        <f t="shared" si="1"/>
        <v>42943.802777777775</v>
      </c>
      <c r="K40">
        <f t="shared" si="2"/>
        <v>42947.479861111111</v>
      </c>
      <c r="L40" t="str">
        <f t="shared" si="3"/>
        <v>Segue para análise e encaminhamento.</v>
      </c>
    </row>
    <row r="41" spans="1:12" ht="157.5" x14ac:dyDescent="0.25">
      <c r="A41" s="25" t="s">
        <v>219</v>
      </c>
      <c r="B41" s="69">
        <v>42947.479861111111</v>
      </c>
      <c r="C41" s="69">
        <v>42947.611111111109</v>
      </c>
      <c r="D41" s="19" t="s">
        <v>24</v>
      </c>
      <c r="E41" s="19" t="s">
        <v>144</v>
      </c>
      <c r="F41" s="17" t="s">
        <v>849</v>
      </c>
      <c r="G41" s="68" t="s">
        <v>854</v>
      </c>
      <c r="H41" s="17" t="s">
        <v>855</v>
      </c>
      <c r="I41" t="str">
        <f t="shared" si="0"/>
        <v xml:space="preserve"> CPL  </v>
      </c>
      <c r="J41">
        <f t="shared" si="1"/>
        <v>42947.479861111111</v>
      </c>
      <c r="K41">
        <f t="shared" si="2"/>
        <v>42947.611111111109</v>
      </c>
      <c r="L41" t="str">
        <f t="shared" si="3"/>
        <v>De acordo com a minuta do edital e seus anexos. Segue para análise dessa CPL e demais encaminhamen</v>
      </c>
    </row>
    <row r="42" spans="1:12" ht="42" x14ac:dyDescent="0.25">
      <c r="A42" s="24" t="s">
        <v>220</v>
      </c>
      <c r="B42" s="69">
        <v>42947.611111111109</v>
      </c>
      <c r="C42" s="69">
        <v>42743.5625</v>
      </c>
      <c r="D42" s="17" t="s">
        <v>24</v>
      </c>
      <c r="E42" s="17" t="s">
        <v>174</v>
      </c>
      <c r="F42" s="17" t="s">
        <v>849</v>
      </c>
      <c r="G42" s="68" t="s">
        <v>854</v>
      </c>
      <c r="H42" s="17" t="s">
        <v>855</v>
      </c>
      <c r="I42" t="str">
        <f t="shared" si="0"/>
        <v xml:space="preserve"> ASSDG  </v>
      </c>
      <c r="J42">
        <f t="shared" si="1"/>
        <v>42947.611111111109</v>
      </c>
      <c r="K42">
        <f t="shared" si="2"/>
        <v>42743.5625</v>
      </c>
      <c r="L42" t="str">
        <f t="shared" si="3"/>
        <v>Para análise e aprovação.</v>
      </c>
    </row>
    <row r="43" spans="1:12" ht="31.5" x14ac:dyDescent="0.25">
      <c r="A43" s="25" t="s">
        <v>221</v>
      </c>
      <c r="B43" s="69">
        <v>42743.5625</v>
      </c>
      <c r="C43" s="69">
        <v>42774.724999999999</v>
      </c>
      <c r="D43" s="19" t="s">
        <v>40</v>
      </c>
      <c r="E43" s="19" t="s">
        <v>161</v>
      </c>
      <c r="F43" s="17" t="s">
        <v>849</v>
      </c>
      <c r="G43" s="68" t="s">
        <v>854</v>
      </c>
      <c r="H43" s="17" t="s">
        <v>855</v>
      </c>
      <c r="I43" t="str">
        <f t="shared" si="0"/>
        <v xml:space="preserve"> DG  </v>
      </c>
      <c r="J43">
        <f t="shared" si="1"/>
        <v>42743.5625</v>
      </c>
      <c r="K43">
        <f t="shared" si="2"/>
        <v>42774.724999999999</v>
      </c>
      <c r="L43" t="str">
        <f t="shared" si="3"/>
        <v>Para apreciação.</v>
      </c>
    </row>
    <row r="44" spans="1:12" ht="42" x14ac:dyDescent="0.25">
      <c r="A44" s="24" t="s">
        <v>222</v>
      </c>
      <c r="B44" s="69">
        <v>42774.724999999999</v>
      </c>
      <c r="C44" s="69">
        <v>42802.613888888889</v>
      </c>
      <c r="D44" s="17" t="s">
        <v>24</v>
      </c>
      <c r="E44" s="17" t="s">
        <v>223</v>
      </c>
      <c r="F44" s="17" t="s">
        <v>849</v>
      </c>
      <c r="G44" s="68" t="s">
        <v>854</v>
      </c>
      <c r="H44" s="17" t="s">
        <v>855</v>
      </c>
      <c r="I44" t="str">
        <f t="shared" si="0"/>
        <v xml:space="preserve"> SLIC  </v>
      </c>
      <c r="J44">
        <f t="shared" si="1"/>
        <v>42774.724999999999</v>
      </c>
      <c r="K44">
        <f t="shared" si="2"/>
        <v>42802.613888888889</v>
      </c>
      <c r="L44" t="str">
        <f t="shared" si="3"/>
        <v>Para publicação do edital</v>
      </c>
    </row>
    <row r="45" spans="1:12" ht="31.5" x14ac:dyDescent="0.25">
      <c r="A45" s="25" t="s">
        <v>173</v>
      </c>
      <c r="B45" s="69">
        <v>42802.613888888889</v>
      </c>
      <c r="C45" s="69">
        <v>42802.619444444441</v>
      </c>
      <c r="D45" s="19" t="s">
        <v>24</v>
      </c>
      <c r="E45" s="19" t="s">
        <v>152</v>
      </c>
      <c r="F45" s="17" t="s">
        <v>849</v>
      </c>
      <c r="G45" s="68" t="s">
        <v>854</v>
      </c>
      <c r="H45" s="17" t="s">
        <v>855</v>
      </c>
      <c r="I45" t="str">
        <f t="shared" si="0"/>
        <v xml:space="preserve"> CPL  </v>
      </c>
      <c r="J45">
        <f t="shared" si="1"/>
        <v>42802.613888888889</v>
      </c>
      <c r="K45">
        <f t="shared" si="2"/>
        <v>42802.619444444441</v>
      </c>
      <c r="L45" t="str">
        <f t="shared" si="3"/>
        <v>Para assinatura.</v>
      </c>
    </row>
    <row r="46" spans="1:12" ht="31.5" x14ac:dyDescent="0.25">
      <c r="A46" s="24" t="s">
        <v>224</v>
      </c>
      <c r="B46" s="69">
        <v>42802.619444444441</v>
      </c>
      <c r="C46" s="69">
        <v>42833.508333333331</v>
      </c>
      <c r="D46" s="17" t="s">
        <v>24</v>
      </c>
      <c r="E46" s="17" t="s">
        <v>154</v>
      </c>
      <c r="F46" s="17" t="s">
        <v>849</v>
      </c>
      <c r="G46" s="68" t="s">
        <v>854</v>
      </c>
      <c r="H46" s="17" t="s">
        <v>855</v>
      </c>
      <c r="I46" t="str">
        <f t="shared" si="0"/>
        <v xml:space="preserve"> SLIC  </v>
      </c>
      <c r="J46">
        <f t="shared" si="1"/>
        <v>42802.619444444441</v>
      </c>
      <c r="K46">
        <f t="shared" si="2"/>
        <v>42833.508333333331</v>
      </c>
      <c r="L46" t="str">
        <f t="shared" si="3"/>
        <v>Edital assinado.</v>
      </c>
    </row>
    <row r="47" spans="1:12" ht="63" x14ac:dyDescent="0.25">
      <c r="A47" s="25" t="s">
        <v>225</v>
      </c>
      <c r="B47" s="69">
        <v>42833.508333333331</v>
      </c>
      <c r="C47" s="69">
        <v>42961.67083333333</v>
      </c>
      <c r="D47" s="19" t="s">
        <v>191</v>
      </c>
      <c r="E47" s="19" t="s">
        <v>157</v>
      </c>
      <c r="F47" s="17" t="s">
        <v>849</v>
      </c>
      <c r="G47" s="68" t="s">
        <v>854</v>
      </c>
      <c r="H47" s="17" t="s">
        <v>855</v>
      </c>
      <c r="I47" t="str">
        <f t="shared" si="0"/>
        <v xml:space="preserve"> CPL  </v>
      </c>
      <c r="J47">
        <f t="shared" si="1"/>
        <v>42833.508333333331</v>
      </c>
      <c r="K47">
        <f t="shared" si="2"/>
        <v>42961.67083333333</v>
      </c>
      <c r="L47" t="str">
        <f t="shared" si="3"/>
        <v>Para aguardar a abertura do certame.</v>
      </c>
    </row>
    <row r="48" spans="1:12" ht="31.5" x14ac:dyDescent="0.25">
      <c r="A48" s="24" t="s">
        <v>226</v>
      </c>
      <c r="B48" s="69">
        <v>42961.67083333333</v>
      </c>
      <c r="C48" s="69">
        <v>42962.552777777775</v>
      </c>
      <c r="D48" s="17" t="s">
        <v>24</v>
      </c>
      <c r="E48" s="17" t="s">
        <v>227</v>
      </c>
      <c r="F48" s="17" t="s">
        <v>849</v>
      </c>
      <c r="G48" s="68" t="s">
        <v>854</v>
      </c>
      <c r="H48" s="17" t="s">
        <v>855</v>
      </c>
      <c r="I48" t="str">
        <f t="shared" si="0"/>
        <v xml:space="preserve"> SMIC  </v>
      </c>
      <c r="J48">
        <f t="shared" si="1"/>
        <v>42961.67083333333</v>
      </c>
      <c r="K48">
        <f t="shared" si="2"/>
        <v>42962.552777777775</v>
      </c>
      <c r="L48" t="str">
        <f t="shared" si="3"/>
        <v>Para manifestação.</v>
      </c>
    </row>
    <row r="49" spans="1:12" ht="31.5" x14ac:dyDescent="0.25">
      <c r="A49" s="25" t="s">
        <v>228</v>
      </c>
      <c r="B49" s="69">
        <v>42962.552777777775</v>
      </c>
      <c r="C49" s="69">
        <v>42962.595138888886</v>
      </c>
      <c r="D49" s="19" t="s">
        <v>24</v>
      </c>
      <c r="E49" s="19" t="s">
        <v>216</v>
      </c>
      <c r="F49" s="17" t="s">
        <v>849</v>
      </c>
      <c r="G49" s="68" t="s">
        <v>854</v>
      </c>
      <c r="H49" s="17" t="s">
        <v>855</v>
      </c>
      <c r="I49" t="str">
        <f t="shared" si="0"/>
        <v xml:space="preserve"> SOP  </v>
      </c>
      <c r="J49">
        <f t="shared" si="1"/>
        <v>42962.552777777775</v>
      </c>
      <c r="K49">
        <f t="shared" si="2"/>
        <v>42962.595138888886</v>
      </c>
      <c r="L49" t="str">
        <f t="shared" si="3"/>
        <v>A pedido.</v>
      </c>
    </row>
    <row r="50" spans="1:12" ht="42" x14ac:dyDescent="0.25">
      <c r="A50" s="24" t="s">
        <v>229</v>
      </c>
      <c r="B50" s="69">
        <v>42962.595138888886</v>
      </c>
      <c r="C50" s="69">
        <v>42970.611111111109</v>
      </c>
      <c r="D50" s="17" t="s">
        <v>230</v>
      </c>
      <c r="E50" s="17" t="s">
        <v>109</v>
      </c>
      <c r="F50" s="17" t="s">
        <v>849</v>
      </c>
      <c r="G50" s="68" t="s">
        <v>854</v>
      </c>
      <c r="H50" s="17" t="s">
        <v>855</v>
      </c>
      <c r="I50" t="str">
        <f t="shared" si="0"/>
        <v xml:space="preserve"> CPL  </v>
      </c>
      <c r="J50">
        <f t="shared" si="1"/>
        <v>42962.595138888886</v>
      </c>
      <c r="K50">
        <f t="shared" si="2"/>
        <v>42970.611111111109</v>
      </c>
      <c r="L50" t="str">
        <f t="shared" si="3"/>
        <v>Com a informação solicitada.</v>
      </c>
    </row>
    <row r="51" spans="1:12" ht="136.5" x14ac:dyDescent="0.25">
      <c r="A51" s="25" t="s">
        <v>231</v>
      </c>
      <c r="B51" s="69">
        <v>42970.611111111109</v>
      </c>
      <c r="C51" s="69">
        <v>42970.643750000003</v>
      </c>
      <c r="D51" s="19" t="s">
        <v>24</v>
      </c>
      <c r="E51" s="19" t="s">
        <v>232</v>
      </c>
      <c r="F51" s="17" t="s">
        <v>849</v>
      </c>
      <c r="G51" s="68" t="s">
        <v>854</v>
      </c>
      <c r="H51" s="17" t="s">
        <v>855</v>
      </c>
      <c r="I51" t="str">
        <f t="shared" si="0"/>
        <v xml:space="preserve"> Henry  </v>
      </c>
      <c r="J51">
        <f t="shared" si="1"/>
        <v>42970.611111111109</v>
      </c>
      <c r="K51">
        <f t="shared" si="2"/>
        <v>42970.643750000003</v>
      </c>
      <c r="L51" t="str">
        <f t="shared" si="3"/>
        <v>Para reanálise, tendo em vista que os valores ofertados em cada item não coincidem com o valor total</v>
      </c>
    </row>
    <row r="52" spans="1:12" ht="31.5" x14ac:dyDescent="0.25">
      <c r="A52" s="24" t="s">
        <v>233</v>
      </c>
      <c r="B52" s="69">
        <v>42970.643750000003</v>
      </c>
      <c r="C52" s="69">
        <v>43078.749305555553</v>
      </c>
      <c r="D52" s="17" t="s">
        <v>234</v>
      </c>
      <c r="E52" s="17" t="s">
        <v>235</v>
      </c>
      <c r="F52" s="17" t="s">
        <v>849</v>
      </c>
      <c r="G52" s="68" t="s">
        <v>854</v>
      </c>
      <c r="H52" s="17" t="s">
        <v>855</v>
      </c>
      <c r="I52" t="str">
        <f t="shared" si="0"/>
        <v xml:space="preserve"> CPL  </v>
      </c>
      <c r="J52">
        <f t="shared" si="1"/>
        <v>42970.643750000003</v>
      </c>
      <c r="K52">
        <f t="shared" si="2"/>
        <v>43078.749305555553</v>
      </c>
      <c r="L52" t="str">
        <f t="shared" si="3"/>
        <v>Análise de planilhas</v>
      </c>
    </row>
    <row r="53" spans="1:12" ht="31.5" x14ac:dyDescent="0.25">
      <c r="A53" s="25" t="s">
        <v>236</v>
      </c>
      <c r="B53" s="69">
        <v>43078.749305555553</v>
      </c>
      <c r="C53" s="69">
        <v>42993.56527777778</v>
      </c>
      <c r="D53" s="19" t="s">
        <v>30</v>
      </c>
      <c r="E53" s="19" t="s">
        <v>28</v>
      </c>
      <c r="F53" s="17" t="s">
        <v>849</v>
      </c>
      <c r="G53" s="68" t="s">
        <v>854</v>
      </c>
      <c r="H53" s="17" t="s">
        <v>855</v>
      </c>
      <c r="I53" t="str">
        <f t="shared" si="0"/>
        <v xml:space="preserve"> ASSDG  </v>
      </c>
      <c r="J53">
        <f t="shared" si="1"/>
        <v>43078.749305555553</v>
      </c>
      <c r="K53">
        <f t="shared" si="2"/>
        <v>42993.56527777778</v>
      </c>
      <c r="L53" t="str">
        <f t="shared" si="3"/>
        <v>Para análise.</v>
      </c>
    </row>
    <row r="54" spans="1:12" ht="31.5" x14ac:dyDescent="0.25">
      <c r="A54" s="24" t="s">
        <v>237</v>
      </c>
      <c r="B54" s="69">
        <v>42993.56527777778</v>
      </c>
      <c r="C54" s="69">
        <v>42993.82708333333</v>
      </c>
      <c r="D54" s="17" t="s">
        <v>24</v>
      </c>
      <c r="E54" s="17" t="s">
        <v>161</v>
      </c>
      <c r="F54" s="17" t="s">
        <v>849</v>
      </c>
      <c r="G54" s="68" t="s">
        <v>854</v>
      </c>
      <c r="H54" s="17" t="s">
        <v>855</v>
      </c>
      <c r="I54" t="str">
        <f t="shared" si="0"/>
        <v xml:space="preserve"> DG  </v>
      </c>
      <c r="J54">
        <f t="shared" si="1"/>
        <v>42993.56527777778</v>
      </c>
      <c r="K54">
        <f t="shared" si="2"/>
        <v>42993.82708333333</v>
      </c>
      <c r="L54" t="str">
        <f t="shared" si="3"/>
        <v>Para apreciação.</v>
      </c>
    </row>
    <row r="55" spans="1:12" ht="31.5" x14ac:dyDescent="0.25">
      <c r="A55" s="25" t="s">
        <v>238</v>
      </c>
      <c r="B55" s="69">
        <v>42993.82708333333</v>
      </c>
      <c r="C55" s="69">
        <v>42998.732638888891</v>
      </c>
      <c r="D55" s="19" t="s">
        <v>34</v>
      </c>
      <c r="E55" s="19" t="s">
        <v>239</v>
      </c>
      <c r="F55" s="17" t="s">
        <v>849</v>
      </c>
      <c r="G55" s="68" t="s">
        <v>854</v>
      </c>
      <c r="H55" s="17" t="s">
        <v>855</v>
      </c>
      <c r="I55" t="str">
        <f t="shared" si="0"/>
        <v xml:space="preserve"> CPL  </v>
      </c>
      <c r="J55">
        <f t="shared" si="1"/>
        <v>42993.82708333333</v>
      </c>
      <c r="K55">
        <f t="shared" si="2"/>
        <v>42998.732638888891</v>
      </c>
      <c r="L55" t="str">
        <f t="shared" si="3"/>
        <v>Para dar continuidade.</v>
      </c>
    </row>
    <row r="56" spans="1:12" ht="73.5" x14ac:dyDescent="0.25">
      <c r="A56" s="24" t="s">
        <v>240</v>
      </c>
      <c r="B56" s="69">
        <v>42998.732638888891</v>
      </c>
      <c r="C56" s="69">
        <v>43003.624305555553</v>
      </c>
      <c r="D56" s="17" t="s">
        <v>34</v>
      </c>
      <c r="E56" s="17" t="s">
        <v>241</v>
      </c>
      <c r="F56" s="17" t="s">
        <v>849</v>
      </c>
      <c r="G56" s="68" t="s">
        <v>854</v>
      </c>
      <c r="H56" s="17" t="s">
        <v>855</v>
      </c>
      <c r="I56" t="str">
        <f t="shared" si="0"/>
        <v xml:space="preserve"> ASSDG  </v>
      </c>
      <c r="J56">
        <f t="shared" si="1"/>
        <v>42998.732638888891</v>
      </c>
      <c r="K56">
        <f t="shared" si="2"/>
        <v>43003.624305555553</v>
      </c>
      <c r="L56" t="str">
        <f t="shared" si="3"/>
        <v>Para análise e homologação e adjudicação do lote 7</v>
      </c>
    </row>
    <row r="57" spans="1:12" ht="31.5" x14ac:dyDescent="0.25">
      <c r="A57" s="25" t="s">
        <v>242</v>
      </c>
      <c r="B57" s="69">
        <v>43003.624305555553</v>
      </c>
      <c r="C57" s="69">
        <v>43003.797222222223</v>
      </c>
      <c r="D57" s="19" t="s">
        <v>24</v>
      </c>
      <c r="E57" s="19" t="s">
        <v>161</v>
      </c>
      <c r="F57" s="17" t="s">
        <v>849</v>
      </c>
      <c r="G57" s="68" t="s">
        <v>854</v>
      </c>
      <c r="H57" s="17" t="s">
        <v>855</v>
      </c>
      <c r="I57" t="str">
        <f t="shared" si="0"/>
        <v xml:space="preserve"> DG  </v>
      </c>
      <c r="J57">
        <f t="shared" si="1"/>
        <v>43003.624305555553</v>
      </c>
      <c r="K57">
        <f t="shared" si="2"/>
        <v>43003.797222222223</v>
      </c>
      <c r="L57" t="str">
        <f t="shared" si="3"/>
        <v>Para apreciação.</v>
      </c>
    </row>
    <row r="58" spans="1:12" ht="52.5" x14ac:dyDescent="0.25">
      <c r="A58" s="24" t="s">
        <v>243</v>
      </c>
      <c r="B58" s="69">
        <v>43003.797222222223</v>
      </c>
      <c r="C58" s="69">
        <v>43006.765277777777</v>
      </c>
      <c r="D58" s="17" t="s">
        <v>30</v>
      </c>
      <c r="E58" s="17" t="s">
        <v>244</v>
      </c>
      <c r="F58" s="17" t="s">
        <v>849</v>
      </c>
      <c r="G58" s="68" t="s">
        <v>854</v>
      </c>
      <c r="H58" s="17" t="s">
        <v>855</v>
      </c>
      <c r="I58" t="str">
        <f t="shared" si="0"/>
        <v xml:space="preserve"> SMIN  </v>
      </c>
      <c r="J58">
        <f t="shared" si="1"/>
        <v>43003.797222222223</v>
      </c>
      <c r="K58">
        <f t="shared" si="2"/>
        <v>43006.765277777777</v>
      </c>
      <c r="L58" t="str">
        <f t="shared" si="3"/>
        <v>Para anexar as atas de registro de preços</v>
      </c>
    </row>
    <row r="59" spans="1:12" ht="31.5" x14ac:dyDescent="0.25">
      <c r="A59" s="25" t="s">
        <v>245</v>
      </c>
      <c r="B59" s="69">
        <v>43006.765277777777</v>
      </c>
      <c r="C59" s="69">
        <v>43006.781944444447</v>
      </c>
      <c r="D59" s="19" t="s">
        <v>24</v>
      </c>
      <c r="E59" s="19" t="s">
        <v>152</v>
      </c>
      <c r="F59" s="17" t="s">
        <v>849</v>
      </c>
      <c r="G59" s="68" t="s">
        <v>854</v>
      </c>
      <c r="H59" s="17" t="s">
        <v>855</v>
      </c>
      <c r="I59" t="str">
        <f t="shared" si="0"/>
        <v xml:space="preserve"> DG  </v>
      </c>
      <c r="J59">
        <f t="shared" si="1"/>
        <v>43006.765277777777</v>
      </c>
      <c r="K59">
        <f t="shared" si="2"/>
        <v>43006.781944444447</v>
      </c>
      <c r="L59" t="str">
        <f t="shared" si="3"/>
        <v>Para assinatura.</v>
      </c>
    </row>
    <row r="60" spans="1:12" ht="31.5" x14ac:dyDescent="0.25">
      <c r="A60" s="24" t="s">
        <v>246</v>
      </c>
      <c r="B60" s="69">
        <v>43006.781944444447</v>
      </c>
      <c r="C60" s="69">
        <v>42776.801388888889</v>
      </c>
      <c r="D60" s="17" t="s">
        <v>34</v>
      </c>
      <c r="E60" s="17" t="s">
        <v>247</v>
      </c>
      <c r="F60" s="17" t="s">
        <v>849</v>
      </c>
      <c r="G60" s="68" t="s">
        <v>854</v>
      </c>
      <c r="H60" s="17" t="s">
        <v>855</v>
      </c>
      <c r="I60" t="str">
        <f t="shared" si="0"/>
        <v xml:space="preserve"> CPL  </v>
      </c>
      <c r="J60">
        <f t="shared" si="1"/>
        <v>43006.781944444447</v>
      </c>
      <c r="K60">
        <f t="shared" si="2"/>
        <v>42776.801388888889</v>
      </c>
      <c r="L60" t="str">
        <f t="shared" si="3"/>
        <v>Ata assinada.</v>
      </c>
    </row>
    <row r="61" spans="1:12" ht="73.5" x14ac:dyDescent="0.25">
      <c r="A61" s="25" t="s">
        <v>248</v>
      </c>
      <c r="B61" s="69">
        <v>42776.801388888889</v>
      </c>
      <c r="C61" s="69">
        <v>42865.605555555558</v>
      </c>
      <c r="D61" s="19" t="s">
        <v>30</v>
      </c>
      <c r="E61" s="19" t="s">
        <v>249</v>
      </c>
      <c r="F61" s="17" t="s">
        <v>849</v>
      </c>
      <c r="G61" s="68" t="s">
        <v>854</v>
      </c>
      <c r="H61" s="17" t="s">
        <v>855</v>
      </c>
      <c r="I61" t="str">
        <f t="shared" si="0"/>
        <v xml:space="preserve"> CMP  </v>
      </c>
      <c r="J61">
        <f t="shared" si="1"/>
        <v>42776.801388888889</v>
      </c>
      <c r="K61">
        <f t="shared" si="2"/>
        <v>42865.605555555558</v>
      </c>
      <c r="L61" t="str">
        <f t="shared" si="3"/>
        <v>Registrada vigência segue para publicação.</v>
      </c>
    </row>
    <row r="62" spans="1:12" ht="73.5" x14ac:dyDescent="0.25">
      <c r="A62" s="24" t="s">
        <v>250</v>
      </c>
      <c r="B62" s="69">
        <v>42865.605555555558</v>
      </c>
      <c r="C62" s="69">
        <v>42865.711111111108</v>
      </c>
      <c r="D62" s="17" t="s">
        <v>24</v>
      </c>
      <c r="E62" s="17" t="s">
        <v>251</v>
      </c>
      <c r="F62" s="17" t="s">
        <v>849</v>
      </c>
      <c r="G62" s="68" t="s">
        <v>854</v>
      </c>
      <c r="H62" s="17" t="s">
        <v>855</v>
      </c>
      <c r="I62" t="str">
        <f t="shared" si="0"/>
        <v xml:space="preserve"> SMIN  </v>
      </c>
      <c r="J62">
        <f t="shared" si="1"/>
        <v>42865.605555555558</v>
      </c>
      <c r="K62">
        <f t="shared" si="2"/>
        <v>42865.711111111108</v>
      </c>
      <c r="L62" t="str">
        <f t="shared" si="3"/>
        <v>Realizada a publicação no Portal da Transparência.</v>
      </c>
    </row>
    <row r="63" spans="1:12" ht="52.5" x14ac:dyDescent="0.25">
      <c r="A63" s="25" t="s">
        <v>252</v>
      </c>
      <c r="B63" s="69">
        <v>42865.711111111108</v>
      </c>
      <c r="C63" s="69">
        <v>42865.743750000001</v>
      </c>
      <c r="D63" s="19" t="s">
        <v>24</v>
      </c>
      <c r="E63" s="19" t="s">
        <v>253</v>
      </c>
      <c r="F63" s="17" t="s">
        <v>849</v>
      </c>
      <c r="G63" s="68" t="s">
        <v>854</v>
      </c>
      <c r="H63" s="17" t="s">
        <v>855</v>
      </c>
      <c r="I63" t="str">
        <f t="shared" si="0"/>
        <v xml:space="preserve"> SPO  </v>
      </c>
      <c r="J63">
        <f t="shared" si="1"/>
        <v>42865.711111111108</v>
      </c>
      <c r="K63">
        <f t="shared" si="2"/>
        <v>42865.743750000001</v>
      </c>
      <c r="L63" t="str">
        <f t="shared" si="3"/>
        <v>Para disponibilidade orçamentária.</v>
      </c>
    </row>
    <row r="64" spans="1:12" ht="52.5" x14ac:dyDescent="0.25">
      <c r="A64" s="24" t="s">
        <v>254</v>
      </c>
      <c r="B64" s="69">
        <v>42865.743750000001</v>
      </c>
      <c r="C64" s="69">
        <v>42865.75</v>
      </c>
      <c r="D64" s="17" t="s">
        <v>24</v>
      </c>
      <c r="E64" s="17" t="s">
        <v>96</v>
      </c>
      <c r="F64" s="17" t="s">
        <v>849</v>
      </c>
      <c r="G64" s="68" t="s">
        <v>854</v>
      </c>
      <c r="H64" s="17" t="s">
        <v>855</v>
      </c>
      <c r="I64" t="str">
        <f t="shared" si="0"/>
        <v xml:space="preserve"> COC  </v>
      </c>
      <c r="J64">
        <f t="shared" si="1"/>
        <v>42865.743750000001</v>
      </c>
      <c r="K64">
        <f t="shared" si="2"/>
        <v>42865.75</v>
      </c>
      <c r="L64" t="str">
        <f t="shared" si="3"/>
        <v>Com a informação de disponibilidade.</v>
      </c>
    </row>
    <row r="65" spans="1:12" ht="32.25" thickBot="1" x14ac:dyDescent="0.3">
      <c r="A65" s="26" t="s">
        <v>255</v>
      </c>
      <c r="B65" s="69">
        <v>42865.75</v>
      </c>
      <c r="C65" s="69">
        <v>42896.54791666667</v>
      </c>
      <c r="D65" s="27" t="s">
        <v>24</v>
      </c>
      <c r="E65" s="27" t="s">
        <v>256</v>
      </c>
      <c r="F65" s="17" t="s">
        <v>849</v>
      </c>
      <c r="G65" s="68" t="s">
        <v>854</v>
      </c>
      <c r="H65" s="17" t="s">
        <v>855</v>
      </c>
      <c r="I65" t="str">
        <f t="shared" si="0"/>
        <v xml:space="preserve"> GABCOC  </v>
      </c>
      <c r="J65">
        <f t="shared" si="1"/>
        <v>42865.75</v>
      </c>
      <c r="K65">
        <f t="shared" si="2"/>
        <v>42896.54791666667</v>
      </c>
      <c r="L65" t="str">
        <f t="shared" si="3"/>
        <v>Para emissão das NE.</v>
      </c>
    </row>
  </sheetData>
  <mergeCells count="7">
    <mergeCell ref="A13:H13"/>
    <mergeCell ref="A3:C3"/>
    <mergeCell ref="A4:C4"/>
    <mergeCell ref="A8:C8"/>
    <mergeCell ref="A10:C10"/>
    <mergeCell ref="A12:D12"/>
    <mergeCell ref="A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76" workbookViewId="0">
      <selection activeCell="J12" sqref="J12:K80"/>
    </sheetView>
  </sheetViews>
  <sheetFormatPr defaultRowHeight="15" x14ac:dyDescent="0.25"/>
  <cols>
    <col min="1" max="1" width="15.5703125" customWidth="1"/>
    <col min="2" max="2" width="19" customWidth="1"/>
    <col min="3" max="3" width="19.140625" customWidth="1"/>
    <col min="7" max="7" width="12.85546875" bestFit="1" customWidth="1"/>
    <col min="10" max="10" width="17.140625" customWidth="1"/>
    <col min="11" max="11" width="26.140625" customWidth="1"/>
    <col min="12" max="12" width="33.28515625" customWidth="1"/>
  </cols>
  <sheetData>
    <row r="1" spans="1:12" ht="42.75" thickBot="1" x14ac:dyDescent="0.3">
      <c r="A1" s="7" t="s">
        <v>411</v>
      </c>
      <c r="B1" s="2" t="s">
        <v>412</v>
      </c>
      <c r="C1" s="9"/>
    </row>
    <row r="2" spans="1:12" ht="15.75" thickBot="1" x14ac:dyDescent="0.3">
      <c r="A2" s="10" t="s">
        <v>2</v>
      </c>
      <c r="B2" s="1"/>
      <c r="C2" s="11"/>
    </row>
    <row r="3" spans="1:12" ht="31.5" customHeight="1" thickBot="1" x14ac:dyDescent="0.3">
      <c r="A3" s="51" t="s">
        <v>413</v>
      </c>
      <c r="B3" s="52"/>
      <c r="C3" s="53"/>
    </row>
    <row r="4" spans="1:12" ht="15.75" thickBot="1" x14ac:dyDescent="0.3">
      <c r="A4" s="10" t="s">
        <v>5</v>
      </c>
      <c r="B4" s="1"/>
      <c r="C4" s="11"/>
    </row>
    <row r="5" spans="1:12" ht="63.75" thickBot="1" x14ac:dyDescent="0.3">
      <c r="A5" s="4"/>
      <c r="B5" s="5" t="s">
        <v>414</v>
      </c>
      <c r="C5" s="6"/>
    </row>
    <row r="6" spans="1:12" ht="15.75" thickBot="1" x14ac:dyDescent="0.3">
      <c r="A6" s="10" t="s">
        <v>7</v>
      </c>
      <c r="B6" s="1"/>
      <c r="C6" s="11"/>
    </row>
    <row r="7" spans="1:12" ht="15.75" customHeight="1" thickBot="1" x14ac:dyDescent="0.3">
      <c r="A7" s="51" t="s">
        <v>415</v>
      </c>
      <c r="B7" s="52"/>
      <c r="C7" s="53"/>
    </row>
    <row r="8" spans="1:12" ht="15.75" customHeight="1" thickBot="1" x14ac:dyDescent="0.3">
      <c r="A8" s="10" t="s">
        <v>9</v>
      </c>
      <c r="B8" s="1"/>
      <c r="C8" s="11"/>
    </row>
    <row r="9" spans="1:12" ht="15.75" customHeight="1" thickBot="1" x14ac:dyDescent="0.3">
      <c r="A9" s="51" t="s">
        <v>871</v>
      </c>
      <c r="B9" s="52"/>
      <c r="C9" s="53"/>
    </row>
    <row r="10" spans="1:12" ht="15.75" customHeight="1" x14ac:dyDescent="0.25">
      <c r="A10" s="57"/>
      <c r="B10" s="57"/>
      <c r="C10" s="57"/>
    </row>
    <row r="11" spans="1:12" ht="15.75" thickBot="1" x14ac:dyDescent="0.3">
      <c r="F11" s="64" t="s">
        <v>848</v>
      </c>
      <c r="G11" s="64" t="s">
        <v>847</v>
      </c>
      <c r="H11" s="67" t="s">
        <v>851</v>
      </c>
      <c r="I11" t="s">
        <v>844</v>
      </c>
      <c r="J11" s="23" t="s">
        <v>845</v>
      </c>
      <c r="K11" s="63" t="s">
        <v>846</v>
      </c>
      <c r="L11" s="63" t="s">
        <v>853</v>
      </c>
    </row>
    <row r="12" spans="1:12" ht="30.75" customHeight="1" x14ac:dyDescent="0.25">
      <c r="A12" s="28" t="s">
        <v>257</v>
      </c>
      <c r="B12" t="s">
        <v>23</v>
      </c>
      <c r="C12">
        <v>42919.751388888886</v>
      </c>
      <c r="D12" s="29" t="s">
        <v>258</v>
      </c>
      <c r="E12" s="30" t="s">
        <v>23</v>
      </c>
      <c r="F12" s="17" t="s">
        <v>849</v>
      </c>
      <c r="G12" s="68" t="s">
        <v>856</v>
      </c>
      <c r="H12" s="17" t="s">
        <v>852</v>
      </c>
      <c r="I12" t="str">
        <f>RIGHT(A12,LEN(A12)-4)</f>
        <v>SAPRE  </v>
      </c>
      <c r="J12" t="str">
        <f>B12</f>
        <v>-</v>
      </c>
      <c r="K12">
        <f>C12</f>
        <v>42919.751388888886</v>
      </c>
      <c r="L12" t="str">
        <f>E12</f>
        <v>-</v>
      </c>
    </row>
    <row r="13" spans="1:12" ht="52.5" x14ac:dyDescent="0.25">
      <c r="A13" s="25" t="s">
        <v>25</v>
      </c>
      <c r="B13">
        <v>42919.751388888886</v>
      </c>
      <c r="C13">
        <v>42981.586111111108</v>
      </c>
      <c r="D13" s="19" t="s">
        <v>40</v>
      </c>
      <c r="E13" s="31" t="s">
        <v>23</v>
      </c>
      <c r="F13" s="17" t="s">
        <v>849</v>
      </c>
      <c r="G13" s="68" t="s">
        <v>856</v>
      </c>
      <c r="H13" s="17" t="s">
        <v>852</v>
      </c>
      <c r="I13" t="str">
        <f t="shared" ref="I13:I76" si="0">RIGHT(A13,LEN(A13)-4)</f>
        <v>CIP  </v>
      </c>
      <c r="J13">
        <f t="shared" ref="J13:J76" si="1">B13</f>
        <v>42919.751388888886</v>
      </c>
      <c r="K13">
        <f t="shared" ref="K13:K76" si="2">C13</f>
        <v>42981.586111111108</v>
      </c>
      <c r="L13" t="str">
        <f t="shared" ref="L13:L76" si="3">E13</f>
        <v>-</v>
      </c>
    </row>
    <row r="14" spans="1:12" ht="52.5" x14ac:dyDescent="0.25">
      <c r="A14" s="24" t="s">
        <v>27</v>
      </c>
      <c r="B14">
        <v>42919.751388888886</v>
      </c>
      <c r="C14">
        <v>43011.645138888889</v>
      </c>
      <c r="D14" s="17" t="s">
        <v>30</v>
      </c>
      <c r="E14" s="32" t="s">
        <v>23</v>
      </c>
      <c r="F14" s="17" t="s">
        <v>849</v>
      </c>
      <c r="G14" s="68" t="s">
        <v>856</v>
      </c>
      <c r="H14" s="17" t="s">
        <v>852</v>
      </c>
      <c r="I14" t="str">
        <f t="shared" si="0"/>
        <v>SECGS  </v>
      </c>
      <c r="J14">
        <f t="shared" si="1"/>
        <v>42919.751388888886</v>
      </c>
      <c r="K14">
        <f t="shared" si="2"/>
        <v>43011.645138888889</v>
      </c>
      <c r="L14" t="str">
        <f t="shared" si="3"/>
        <v>-</v>
      </c>
    </row>
    <row r="15" spans="1:12" ht="52.5" x14ac:dyDescent="0.25">
      <c r="A15" s="25" t="s">
        <v>259</v>
      </c>
      <c r="B15">
        <v>43011.645138888889</v>
      </c>
      <c r="C15">
        <v>42816.609722222223</v>
      </c>
      <c r="D15" s="19" t="s">
        <v>260</v>
      </c>
      <c r="E15" s="31" t="s">
        <v>36</v>
      </c>
      <c r="F15" s="17" t="s">
        <v>849</v>
      </c>
      <c r="G15" s="68" t="s">
        <v>856</v>
      </c>
      <c r="H15" s="17" t="s">
        <v>852</v>
      </c>
      <c r="I15" t="str">
        <f t="shared" si="0"/>
        <v>SAPRE  </v>
      </c>
      <c r="J15">
        <f t="shared" si="1"/>
        <v>43011.645138888889</v>
      </c>
      <c r="K15">
        <f t="shared" si="2"/>
        <v>42816.609722222223</v>
      </c>
      <c r="L15" t="str">
        <f t="shared" si="3"/>
        <v>Conclusão de trâmite colaborativo</v>
      </c>
    </row>
    <row r="16" spans="1:12" ht="52.5" x14ac:dyDescent="0.25">
      <c r="A16" s="24" t="s">
        <v>187</v>
      </c>
      <c r="B16">
        <v>42816.609722222223</v>
      </c>
      <c r="C16">
        <v>42818.602777777778</v>
      </c>
      <c r="D16" s="17" t="s">
        <v>40</v>
      </c>
      <c r="E16" s="32" t="s">
        <v>261</v>
      </c>
      <c r="F16" s="17" t="s">
        <v>849</v>
      </c>
      <c r="G16" s="68" t="s">
        <v>856</v>
      </c>
      <c r="H16" s="17" t="s">
        <v>852</v>
      </c>
      <c r="I16" t="str">
        <f t="shared" si="0"/>
        <v>CIP  </v>
      </c>
      <c r="J16">
        <f t="shared" si="1"/>
        <v>42816.609722222223</v>
      </c>
      <c r="K16">
        <f t="shared" si="2"/>
        <v>42818.602777777778</v>
      </c>
      <c r="L16" t="str">
        <f t="shared" si="3"/>
        <v>Com o projeto retificado</v>
      </c>
    </row>
    <row r="17" spans="1:12" ht="126" x14ac:dyDescent="0.25">
      <c r="A17" s="25" t="s">
        <v>262</v>
      </c>
      <c r="B17">
        <v>42818.602777777778</v>
      </c>
      <c r="C17">
        <v>42818.745138888888</v>
      </c>
      <c r="D17" s="19" t="s">
        <v>24</v>
      </c>
      <c r="E17" s="31" t="s">
        <v>263</v>
      </c>
      <c r="F17" s="17" t="s">
        <v>849</v>
      </c>
      <c r="G17" s="68" t="s">
        <v>856</v>
      </c>
      <c r="H17" s="17" t="s">
        <v>852</v>
      </c>
      <c r="I17" t="str">
        <f t="shared" si="0"/>
        <v>SECGS  </v>
      </c>
      <c r="J17">
        <f t="shared" si="1"/>
        <v>42818.602777777778</v>
      </c>
      <c r="K17">
        <f t="shared" si="2"/>
        <v>42818.745138888888</v>
      </c>
      <c r="L17" t="str">
        <f t="shared" si="3"/>
        <v>Para apreciação superior quanto a licitação de empresa de serviços de limpeza.</v>
      </c>
    </row>
    <row r="18" spans="1:12" ht="157.5" x14ac:dyDescent="0.25">
      <c r="A18" s="24" t="s">
        <v>264</v>
      </c>
      <c r="B18">
        <v>42818.745138888888</v>
      </c>
      <c r="C18">
        <v>42822.637499999997</v>
      </c>
      <c r="D18" s="17" t="s">
        <v>105</v>
      </c>
      <c r="E18" s="32" t="s">
        <v>265</v>
      </c>
      <c r="F18" s="17" t="s">
        <v>849</v>
      </c>
      <c r="G18" s="68" t="s">
        <v>856</v>
      </c>
      <c r="H18" s="17" t="s">
        <v>852</v>
      </c>
      <c r="I18" t="str">
        <f t="shared" si="0"/>
        <v>SECGA  </v>
      </c>
      <c r="J18">
        <f t="shared" si="1"/>
        <v>42818.745138888888</v>
      </c>
      <c r="K18">
        <f t="shared" si="2"/>
        <v>42822.637499999997</v>
      </c>
      <c r="L18" t="str">
        <f t="shared" si="3"/>
        <v>Segue o projeto bÃ¡sico para os procedimentos necessÃ¡rios Ã  licitaÃ§Ã£o, incluindo obtenÃ§Ã£o de orÃ§ament</v>
      </c>
    </row>
    <row r="19" spans="1:12" ht="220.5" x14ac:dyDescent="0.25">
      <c r="A19" s="25" t="s">
        <v>266</v>
      </c>
      <c r="B19">
        <v>42822.637499999997</v>
      </c>
      <c r="C19">
        <v>42890.777083333334</v>
      </c>
      <c r="D19" s="19" t="s">
        <v>185</v>
      </c>
      <c r="E19" s="31" t="s">
        <v>267</v>
      </c>
      <c r="F19" s="17" t="s">
        <v>849</v>
      </c>
      <c r="G19" s="68" t="s">
        <v>856</v>
      </c>
      <c r="H19" s="17" t="s">
        <v>852</v>
      </c>
      <c r="I19" t="str">
        <f t="shared" si="0"/>
        <v>CLC  </v>
      </c>
      <c r="J19">
        <f t="shared" si="1"/>
        <v>42822.637499999997</v>
      </c>
      <c r="K19">
        <f t="shared" si="2"/>
        <v>42890.777083333334</v>
      </c>
      <c r="L19" t="str">
        <f t="shared" si="3"/>
        <v>para anexar as planilhas paradigmas em branco conforme a última contratação adequando-se a carga horária e submete-se a sof para análise e ratificação das mesmas.</v>
      </c>
    </row>
    <row r="20" spans="1:12" ht="126" x14ac:dyDescent="0.25">
      <c r="A20" s="24" t="s">
        <v>268</v>
      </c>
      <c r="B20">
        <v>42890.777083333334</v>
      </c>
      <c r="C20">
        <v>43044.754861111112</v>
      </c>
      <c r="D20" s="17" t="s">
        <v>269</v>
      </c>
      <c r="E20" s="32" t="s">
        <v>270</v>
      </c>
      <c r="F20" s="17" t="s">
        <v>849</v>
      </c>
      <c r="G20" s="68" t="s">
        <v>856</v>
      </c>
      <c r="H20" s="17" t="s">
        <v>852</v>
      </c>
      <c r="I20" t="str">
        <f t="shared" si="0"/>
        <v>SC  </v>
      </c>
      <c r="J20">
        <f t="shared" si="1"/>
        <v>42890.777083333334</v>
      </c>
      <c r="K20">
        <f t="shared" si="2"/>
        <v>43044.754861111112</v>
      </c>
      <c r="L20" t="str">
        <f t="shared" si="3"/>
        <v>Para orçar para contratação de serviços de limpeza terceirizada para Fóruns Eleitorais.</v>
      </c>
    </row>
    <row r="21" spans="1:12" ht="52.5" x14ac:dyDescent="0.25">
      <c r="A21" s="25" t="s">
        <v>271</v>
      </c>
      <c r="B21">
        <v>43044.754861111112</v>
      </c>
      <c r="C21">
        <v>43074.813194444447</v>
      </c>
      <c r="D21" s="19" t="s">
        <v>40</v>
      </c>
      <c r="E21" s="31" t="s">
        <v>272</v>
      </c>
      <c r="F21" s="17" t="s">
        <v>849</v>
      </c>
      <c r="G21" s="68" t="s">
        <v>856</v>
      </c>
      <c r="H21" s="17" t="s">
        <v>852</v>
      </c>
      <c r="I21" t="str">
        <f t="shared" si="0"/>
        <v xml:space="preserve"> CLC  </v>
      </c>
      <c r="J21">
        <f t="shared" si="1"/>
        <v>43044.754861111112</v>
      </c>
      <c r="K21">
        <f t="shared" si="2"/>
        <v>43074.813194444447</v>
      </c>
      <c r="L21" t="str">
        <f t="shared" si="3"/>
        <v>Planilha Resumo de Preços</v>
      </c>
    </row>
    <row r="22" spans="1:12" ht="63" x14ac:dyDescent="0.25">
      <c r="A22" s="24" t="s">
        <v>273</v>
      </c>
      <c r="B22">
        <v>43074.813194444447</v>
      </c>
      <c r="C22">
        <v>42870.615972222222</v>
      </c>
      <c r="D22" s="17" t="s">
        <v>30</v>
      </c>
      <c r="E22" s="32" t="s">
        <v>94</v>
      </c>
      <c r="F22" s="17" t="s">
        <v>849</v>
      </c>
      <c r="G22" s="68" t="s">
        <v>856</v>
      </c>
      <c r="H22" s="17" t="s">
        <v>852</v>
      </c>
      <c r="I22" t="str">
        <f t="shared" si="0"/>
        <v xml:space="preserve"> SPO  </v>
      </c>
      <c r="J22">
        <f t="shared" si="1"/>
        <v>43074.813194444447</v>
      </c>
      <c r="K22">
        <f t="shared" si="2"/>
        <v>42870.615972222222</v>
      </c>
      <c r="L22" t="str">
        <f t="shared" si="3"/>
        <v>Para informar disponibilidade orçamentária.</v>
      </c>
    </row>
    <row r="23" spans="1:12" ht="52.5" x14ac:dyDescent="0.25">
      <c r="A23" s="25" t="s">
        <v>274</v>
      </c>
      <c r="B23">
        <v>42870.615972222222</v>
      </c>
      <c r="C23">
        <v>42870.65347222222</v>
      </c>
      <c r="D23" s="19" t="s">
        <v>24</v>
      </c>
      <c r="E23" s="31" t="s">
        <v>96</v>
      </c>
      <c r="F23" s="17" t="s">
        <v>849</v>
      </c>
      <c r="G23" s="68" t="s">
        <v>856</v>
      </c>
      <c r="H23" s="17" t="s">
        <v>852</v>
      </c>
      <c r="I23" t="str">
        <f t="shared" si="0"/>
        <v xml:space="preserve"> CO  </v>
      </c>
      <c r="J23">
        <f t="shared" si="1"/>
        <v>42870.615972222222</v>
      </c>
      <c r="K23">
        <f t="shared" si="2"/>
        <v>42870.65347222222</v>
      </c>
      <c r="L23" t="str">
        <f t="shared" si="3"/>
        <v>Com a informação de disponibilidade.</v>
      </c>
    </row>
    <row r="24" spans="1:12" ht="52.5" x14ac:dyDescent="0.25">
      <c r="A24" s="24" t="s">
        <v>275</v>
      </c>
      <c r="B24">
        <v>42870.65347222222</v>
      </c>
      <c r="C24">
        <v>42870.73541666667</v>
      </c>
      <c r="D24" s="17" t="s">
        <v>24</v>
      </c>
      <c r="E24" s="32" t="s">
        <v>85</v>
      </c>
      <c r="F24" s="17" t="s">
        <v>849</v>
      </c>
      <c r="G24" s="68" t="s">
        <v>856</v>
      </c>
      <c r="H24" s="17" t="s">
        <v>852</v>
      </c>
      <c r="I24" t="str">
        <f t="shared" si="0"/>
        <v xml:space="preserve"> SECOFC  </v>
      </c>
      <c r="J24">
        <f t="shared" si="1"/>
        <v>42870.65347222222</v>
      </c>
      <c r="K24">
        <f t="shared" si="2"/>
        <v>42870.73541666667</v>
      </c>
      <c r="L24" t="str">
        <f t="shared" si="3"/>
        <v>Para ciência e encaminhamento.</v>
      </c>
    </row>
    <row r="25" spans="1:12" ht="105" x14ac:dyDescent="0.25">
      <c r="A25" s="25" t="s">
        <v>276</v>
      </c>
      <c r="B25">
        <v>42870.73541666667</v>
      </c>
      <c r="C25">
        <v>42870.789583333331</v>
      </c>
      <c r="D25" s="19" t="s">
        <v>24</v>
      </c>
      <c r="E25" s="31" t="s">
        <v>120</v>
      </c>
      <c r="F25" s="17" t="s">
        <v>849</v>
      </c>
      <c r="G25" s="68" t="s">
        <v>856</v>
      </c>
      <c r="H25" s="17" t="s">
        <v>852</v>
      </c>
      <c r="I25" t="str">
        <f t="shared" si="0"/>
        <v xml:space="preserve"> CLC  </v>
      </c>
      <c r="J25">
        <f t="shared" si="1"/>
        <v>42870.73541666667</v>
      </c>
      <c r="K25">
        <f t="shared" si="2"/>
        <v>42870.789583333331</v>
      </c>
      <c r="L25" t="str">
        <f t="shared" si="3"/>
        <v>Com informação de disponibilidade orçamentária, para demais providências.</v>
      </c>
    </row>
    <row r="26" spans="1:12" ht="63" x14ac:dyDescent="0.25">
      <c r="A26" s="24" t="s">
        <v>277</v>
      </c>
      <c r="B26">
        <v>42870.789583333331</v>
      </c>
      <c r="C26">
        <v>42872.755555555559</v>
      </c>
      <c r="D26" s="17" t="s">
        <v>40</v>
      </c>
      <c r="E26" s="32" t="s">
        <v>278</v>
      </c>
      <c r="F26" s="17" t="s">
        <v>849</v>
      </c>
      <c r="G26" s="68" t="s">
        <v>856</v>
      </c>
      <c r="H26" s="17" t="s">
        <v>852</v>
      </c>
      <c r="I26" t="str">
        <f t="shared" si="0"/>
        <v xml:space="preserve"> SC  </v>
      </c>
      <c r="J26">
        <f t="shared" si="1"/>
        <v>42870.789583333331</v>
      </c>
      <c r="K26">
        <f t="shared" si="2"/>
        <v>42872.755555555559</v>
      </c>
      <c r="L26" t="str">
        <f t="shared" si="3"/>
        <v>Para emitir Termo de Abertura de Licitação.</v>
      </c>
    </row>
    <row r="27" spans="1:12" ht="105" x14ac:dyDescent="0.25">
      <c r="A27" s="25" t="s">
        <v>279</v>
      </c>
      <c r="B27">
        <v>42872.755555555559</v>
      </c>
      <c r="C27">
        <v>42873.807638888888</v>
      </c>
      <c r="D27" s="19" t="s">
        <v>40</v>
      </c>
      <c r="E27" s="31" t="s">
        <v>280</v>
      </c>
      <c r="F27" s="17" t="s">
        <v>849</v>
      </c>
      <c r="G27" s="68" t="s">
        <v>856</v>
      </c>
      <c r="H27" s="17" t="s">
        <v>852</v>
      </c>
      <c r="I27" t="str">
        <f t="shared" si="0"/>
        <v xml:space="preserve"> CLC  </v>
      </c>
      <c r="J27">
        <f t="shared" si="1"/>
        <v>42872.755555555559</v>
      </c>
      <c r="K27">
        <f t="shared" si="2"/>
        <v>42873.807638888888</v>
      </c>
      <c r="L27" t="str">
        <f t="shared" si="3"/>
        <v>Segue no documento 90560/2017 o Termo de Abertura de LicitaÃ§Ã£o</v>
      </c>
    </row>
    <row r="28" spans="1:12" ht="73.5" x14ac:dyDescent="0.25">
      <c r="A28" s="24" t="s">
        <v>281</v>
      </c>
      <c r="B28">
        <v>42873.807638888888</v>
      </c>
      <c r="C28">
        <v>42874.706944444442</v>
      </c>
      <c r="D28" s="17" t="s">
        <v>24</v>
      </c>
      <c r="E28" s="32" t="s">
        <v>282</v>
      </c>
      <c r="F28" s="17" t="s">
        <v>849</v>
      </c>
      <c r="G28" s="68" t="s">
        <v>856</v>
      </c>
      <c r="H28" s="17" t="s">
        <v>852</v>
      </c>
      <c r="I28" t="str">
        <f t="shared" si="0"/>
        <v xml:space="preserve"> SECGA  </v>
      </c>
      <c r="J28">
        <f t="shared" si="1"/>
        <v>42873.807638888888</v>
      </c>
      <c r="K28">
        <f t="shared" si="2"/>
        <v>42874.706944444442</v>
      </c>
      <c r="L28" t="str">
        <f t="shared" si="3"/>
        <v>Para análise, autorização e demais providências.</v>
      </c>
    </row>
    <row r="29" spans="1:12" ht="52.5" x14ac:dyDescent="0.25">
      <c r="A29" s="25" t="s">
        <v>283</v>
      </c>
      <c r="B29">
        <v>42874.706944444442</v>
      </c>
      <c r="C29">
        <v>42877.809027777781</v>
      </c>
      <c r="D29" s="19" t="s">
        <v>105</v>
      </c>
      <c r="E29" s="31" t="s">
        <v>284</v>
      </c>
      <c r="F29" s="17" t="s">
        <v>849</v>
      </c>
      <c r="G29" s="68" t="s">
        <v>856</v>
      </c>
      <c r="H29" s="17" t="s">
        <v>852</v>
      </c>
      <c r="I29" t="str">
        <f t="shared" si="0"/>
        <v xml:space="preserve"> CLC  </v>
      </c>
      <c r="J29">
        <f t="shared" si="1"/>
        <v>42874.706944444442</v>
      </c>
      <c r="K29">
        <f t="shared" si="2"/>
        <v>42877.809027777781</v>
      </c>
      <c r="L29" t="str">
        <f t="shared" si="3"/>
        <v>Para seguimento.</v>
      </c>
    </row>
    <row r="30" spans="1:12" ht="52.5" x14ac:dyDescent="0.25">
      <c r="A30" s="24" t="s">
        <v>285</v>
      </c>
      <c r="B30">
        <v>42877.809027777781</v>
      </c>
      <c r="C30">
        <v>42922.762499999997</v>
      </c>
      <c r="D30" s="17" t="s">
        <v>286</v>
      </c>
      <c r="E30" s="32" t="s">
        <v>287</v>
      </c>
      <c r="F30" s="17" t="s">
        <v>849</v>
      </c>
      <c r="G30" s="68" t="s">
        <v>856</v>
      </c>
      <c r="H30" s="17" t="s">
        <v>852</v>
      </c>
      <c r="I30" t="str">
        <f t="shared" si="0"/>
        <v xml:space="preserve"> SLIC  </v>
      </c>
      <c r="J30">
        <f t="shared" si="1"/>
        <v>42877.809027777781</v>
      </c>
      <c r="K30">
        <f t="shared" si="2"/>
        <v>42922.762499999997</v>
      </c>
      <c r="L30" t="str">
        <f t="shared" si="3"/>
        <v>Para elaborar minuta do Contrato.</v>
      </c>
    </row>
    <row r="31" spans="1:12" ht="52.5" x14ac:dyDescent="0.25">
      <c r="A31" s="25" t="s">
        <v>288</v>
      </c>
      <c r="B31">
        <v>42922.762499999997</v>
      </c>
      <c r="C31">
        <v>42908.724305555559</v>
      </c>
      <c r="D31" s="19" t="s">
        <v>289</v>
      </c>
      <c r="E31" s="31" t="s">
        <v>290</v>
      </c>
      <c r="F31" s="17" t="s">
        <v>849</v>
      </c>
      <c r="G31" s="68" t="s">
        <v>856</v>
      </c>
      <c r="H31" s="17" t="s">
        <v>852</v>
      </c>
      <c r="I31" t="str">
        <f t="shared" si="0"/>
        <v xml:space="preserve"> SAPRE  </v>
      </c>
      <c r="J31">
        <f t="shared" si="1"/>
        <v>42922.762499999997</v>
      </c>
      <c r="K31">
        <f t="shared" si="2"/>
        <v>42908.724305555559</v>
      </c>
      <c r="L31" t="str">
        <f t="shared" si="3"/>
        <v>Ã pedido.</v>
      </c>
    </row>
    <row r="32" spans="1:12" ht="52.5" x14ac:dyDescent="0.25">
      <c r="A32" s="24" t="s">
        <v>291</v>
      </c>
      <c r="B32">
        <v>42908.724305555559</v>
      </c>
      <c r="C32">
        <v>42909.597222222219</v>
      </c>
      <c r="D32" s="17" t="s">
        <v>24</v>
      </c>
      <c r="E32" s="32" t="s">
        <v>292</v>
      </c>
      <c r="F32" s="17" t="s">
        <v>849</v>
      </c>
      <c r="G32" s="68" t="s">
        <v>856</v>
      </c>
      <c r="H32" s="17" t="s">
        <v>852</v>
      </c>
      <c r="I32" t="str">
        <f t="shared" si="0"/>
        <v xml:space="preserve"> CLC  </v>
      </c>
      <c r="J32">
        <f t="shared" si="1"/>
        <v>42908.724305555559</v>
      </c>
      <c r="K32">
        <f t="shared" si="2"/>
        <v>42909.597222222219</v>
      </c>
      <c r="L32" t="str">
        <f t="shared" si="3"/>
        <v>Em devolução</v>
      </c>
    </row>
    <row r="33" spans="1:12" ht="63" x14ac:dyDescent="0.25">
      <c r="A33" s="25" t="s">
        <v>293</v>
      </c>
      <c r="B33">
        <v>42909.597222222219</v>
      </c>
      <c r="C33">
        <v>42801.677083333336</v>
      </c>
      <c r="D33" s="19" t="s">
        <v>191</v>
      </c>
      <c r="E33" s="31" t="s">
        <v>294</v>
      </c>
      <c r="F33" s="17" t="s">
        <v>849</v>
      </c>
      <c r="G33" s="68" t="s">
        <v>856</v>
      </c>
      <c r="H33" s="17" t="s">
        <v>852</v>
      </c>
      <c r="I33" t="str">
        <f t="shared" si="0"/>
        <v xml:space="preserve"> SGEC  </v>
      </c>
      <c r="J33">
        <f t="shared" si="1"/>
        <v>42909.597222222219</v>
      </c>
      <c r="K33">
        <f t="shared" si="2"/>
        <v>42801.677083333336</v>
      </c>
      <c r="L33" t="str">
        <f t="shared" si="3"/>
        <v>Para revisar planilha estimativa de preços.</v>
      </c>
    </row>
    <row r="34" spans="1:12" ht="63" x14ac:dyDescent="0.25">
      <c r="A34" s="24" t="s">
        <v>295</v>
      </c>
      <c r="B34">
        <v>42801.677083333336</v>
      </c>
      <c r="C34">
        <v>42832.531944444447</v>
      </c>
      <c r="D34" s="17" t="s">
        <v>24</v>
      </c>
      <c r="E34" s="32" t="s">
        <v>296</v>
      </c>
      <c r="F34" s="17" t="s">
        <v>849</v>
      </c>
      <c r="G34" s="68" t="s">
        <v>856</v>
      </c>
      <c r="H34" s="17" t="s">
        <v>852</v>
      </c>
      <c r="I34" t="str">
        <f t="shared" si="0"/>
        <v xml:space="preserve"> COC  </v>
      </c>
      <c r="J34">
        <f t="shared" si="1"/>
        <v>42801.677083333336</v>
      </c>
      <c r="K34">
        <f t="shared" si="2"/>
        <v>42832.531944444447</v>
      </c>
      <c r="L34" t="str">
        <f t="shared" si="3"/>
        <v>Com as planilhas (em documento e em minuta).</v>
      </c>
    </row>
    <row r="35" spans="1:12" ht="52.5" x14ac:dyDescent="0.25">
      <c r="A35" s="25" t="s">
        <v>297</v>
      </c>
      <c r="B35">
        <v>42832.531944444447</v>
      </c>
      <c r="C35">
        <v>42832.563194444447</v>
      </c>
      <c r="D35" s="19" t="s">
        <v>24</v>
      </c>
      <c r="E35" s="31" t="s">
        <v>298</v>
      </c>
      <c r="F35" s="17" t="s">
        <v>849</v>
      </c>
      <c r="G35" s="68" t="s">
        <v>856</v>
      </c>
      <c r="H35" s="17" t="s">
        <v>852</v>
      </c>
      <c r="I35" t="str">
        <f t="shared" si="0"/>
        <v xml:space="preserve"> SGEC  </v>
      </c>
      <c r="J35">
        <f t="shared" si="1"/>
        <v>42832.531944444447</v>
      </c>
      <c r="K35">
        <f t="shared" si="2"/>
        <v>42832.563194444447</v>
      </c>
      <c r="L35" t="str">
        <f t="shared" si="3"/>
        <v>A pedido</v>
      </c>
    </row>
    <row r="36" spans="1:12" ht="63" x14ac:dyDescent="0.25">
      <c r="A36" s="24" t="s">
        <v>299</v>
      </c>
      <c r="B36">
        <v>42832.563194444447</v>
      </c>
      <c r="C36">
        <v>42832.671527777777</v>
      </c>
      <c r="D36" s="17" t="s">
        <v>24</v>
      </c>
      <c r="E36" s="32" t="s">
        <v>296</v>
      </c>
      <c r="F36" s="17" t="s">
        <v>849</v>
      </c>
      <c r="G36" s="68" t="s">
        <v>856</v>
      </c>
      <c r="H36" s="17" t="s">
        <v>852</v>
      </c>
      <c r="I36" t="str">
        <f t="shared" si="0"/>
        <v xml:space="preserve"> COC  </v>
      </c>
      <c r="J36">
        <f t="shared" si="1"/>
        <v>42832.563194444447</v>
      </c>
      <c r="K36">
        <f t="shared" si="2"/>
        <v>42832.671527777777</v>
      </c>
      <c r="L36" t="str">
        <f t="shared" si="3"/>
        <v>Com as planilhas (em documento e em minuta).</v>
      </c>
    </row>
    <row r="37" spans="1:12" ht="52.5" x14ac:dyDescent="0.25">
      <c r="A37" s="25" t="s">
        <v>72</v>
      </c>
      <c r="B37">
        <v>42832.671527777777</v>
      </c>
      <c r="C37">
        <v>42862.657638888886</v>
      </c>
      <c r="D37" s="19" t="s">
        <v>24</v>
      </c>
      <c r="E37" s="31" t="s">
        <v>85</v>
      </c>
      <c r="F37" s="17" t="s">
        <v>849</v>
      </c>
      <c r="G37" s="68" t="s">
        <v>856</v>
      </c>
      <c r="H37" s="17" t="s">
        <v>852</v>
      </c>
      <c r="I37" t="str">
        <f t="shared" si="0"/>
        <v xml:space="preserve"> SECOFC  </v>
      </c>
      <c r="J37">
        <f t="shared" si="1"/>
        <v>42832.671527777777</v>
      </c>
      <c r="K37">
        <f t="shared" si="2"/>
        <v>42862.657638888886</v>
      </c>
      <c r="L37" t="str">
        <f t="shared" si="3"/>
        <v>Para ciência e encaminhamento.</v>
      </c>
    </row>
    <row r="38" spans="1:12" ht="52.5" x14ac:dyDescent="0.25">
      <c r="A38" s="24" t="s">
        <v>300</v>
      </c>
      <c r="B38">
        <v>42862.657638888886</v>
      </c>
      <c r="C38">
        <v>42862.827777777777</v>
      </c>
      <c r="D38" s="17" t="s">
        <v>24</v>
      </c>
      <c r="E38" s="32" t="s">
        <v>301</v>
      </c>
      <c r="F38" s="17" t="s">
        <v>849</v>
      </c>
      <c r="G38" s="68" t="s">
        <v>856</v>
      </c>
      <c r="H38" s="17" t="s">
        <v>852</v>
      </c>
      <c r="I38" t="str">
        <f t="shared" si="0"/>
        <v xml:space="preserve"> CLC  </v>
      </c>
      <c r="J38">
        <f t="shared" si="1"/>
        <v>42862.657638888886</v>
      </c>
      <c r="K38">
        <f t="shared" si="2"/>
        <v>42862.827777777777</v>
      </c>
      <c r="L38" t="str">
        <f t="shared" si="3"/>
        <v>Para conhecimento.</v>
      </c>
    </row>
    <row r="39" spans="1:12" ht="84" x14ac:dyDescent="0.25">
      <c r="A39" s="25" t="s">
        <v>302</v>
      </c>
      <c r="B39">
        <v>42862.827777777777</v>
      </c>
      <c r="C39">
        <v>42933.604166666664</v>
      </c>
      <c r="D39" s="19" t="s">
        <v>260</v>
      </c>
      <c r="E39" s="31" t="s">
        <v>303</v>
      </c>
      <c r="F39" s="17" t="s">
        <v>849</v>
      </c>
      <c r="G39" s="68" t="s">
        <v>856</v>
      </c>
      <c r="H39" s="17" t="s">
        <v>852</v>
      </c>
      <c r="I39" t="str">
        <f t="shared" si="0"/>
        <v xml:space="preserve"> SC  </v>
      </c>
      <c r="J39">
        <f t="shared" si="1"/>
        <v>42862.827777777777</v>
      </c>
      <c r="K39">
        <f t="shared" si="2"/>
        <v>42933.604166666664</v>
      </c>
      <c r="L39" t="str">
        <f t="shared" si="3"/>
        <v>Segue para realizar pesquisa de preços quanto aos insumos.</v>
      </c>
    </row>
    <row r="40" spans="1:12" ht="52.5" x14ac:dyDescent="0.25">
      <c r="A40" s="24" t="s">
        <v>304</v>
      </c>
      <c r="B40">
        <v>42933.604166666664</v>
      </c>
      <c r="C40">
        <v>42933.765277777777</v>
      </c>
      <c r="D40" s="17" t="s">
        <v>24</v>
      </c>
      <c r="E40" s="32" t="s">
        <v>305</v>
      </c>
      <c r="F40" s="17" t="s">
        <v>849</v>
      </c>
      <c r="G40" s="68" t="s">
        <v>856</v>
      </c>
      <c r="H40" s="17" t="s">
        <v>852</v>
      </c>
      <c r="I40" t="str">
        <f t="shared" si="0"/>
        <v xml:space="preserve"> CLC  </v>
      </c>
      <c r="J40">
        <f t="shared" si="1"/>
        <v>42933.604166666664</v>
      </c>
      <c r="K40">
        <f t="shared" si="2"/>
        <v>42933.765277777777</v>
      </c>
      <c r="L40" t="str">
        <f t="shared" si="3"/>
        <v>Encaminha planilha de custos atualizada.</v>
      </c>
    </row>
    <row r="41" spans="1:12" ht="63" x14ac:dyDescent="0.25">
      <c r="A41" s="25" t="s">
        <v>306</v>
      </c>
      <c r="B41">
        <v>42933.765277777777</v>
      </c>
      <c r="C41">
        <v>42933.799305555556</v>
      </c>
      <c r="D41" s="19" t="s">
        <v>24</v>
      </c>
      <c r="E41" s="31" t="s">
        <v>94</v>
      </c>
      <c r="F41" s="17" t="s">
        <v>849</v>
      </c>
      <c r="G41" s="68" t="s">
        <v>856</v>
      </c>
      <c r="H41" s="17" t="s">
        <v>852</v>
      </c>
      <c r="I41" t="str">
        <f t="shared" si="0"/>
        <v xml:space="preserve"> SPO  </v>
      </c>
      <c r="J41">
        <f t="shared" si="1"/>
        <v>42933.765277777777</v>
      </c>
      <c r="K41">
        <f t="shared" si="2"/>
        <v>42933.799305555556</v>
      </c>
      <c r="L41" t="str">
        <f t="shared" si="3"/>
        <v>Para informar disponibilidade orçamentária.</v>
      </c>
    </row>
    <row r="42" spans="1:12" ht="52.5" x14ac:dyDescent="0.25">
      <c r="A42" s="24" t="s">
        <v>307</v>
      </c>
      <c r="B42">
        <v>42933.799305555556</v>
      </c>
      <c r="C42">
        <v>42934.530555555553</v>
      </c>
      <c r="D42" s="17" t="s">
        <v>24</v>
      </c>
      <c r="E42" s="32" t="s">
        <v>308</v>
      </c>
      <c r="F42" s="17" t="s">
        <v>849</v>
      </c>
      <c r="G42" s="68" t="s">
        <v>856</v>
      </c>
      <c r="H42" s="17" t="s">
        <v>852</v>
      </c>
      <c r="I42" t="str">
        <f t="shared" si="0"/>
        <v xml:space="preserve"> COC  </v>
      </c>
      <c r="J42">
        <f t="shared" si="1"/>
        <v>42933.799305555556</v>
      </c>
      <c r="K42">
        <f t="shared" si="2"/>
        <v>42934.530555555553</v>
      </c>
      <c r="L42" t="str">
        <f t="shared" si="3"/>
        <v>Com o pré-empenho.</v>
      </c>
    </row>
    <row r="43" spans="1:12" ht="52.5" x14ac:dyDescent="0.25">
      <c r="A43" s="25" t="s">
        <v>309</v>
      </c>
      <c r="B43">
        <v>42934.530555555553</v>
      </c>
      <c r="C43">
        <v>42934.618750000001</v>
      </c>
      <c r="D43" s="19" t="s">
        <v>24</v>
      </c>
      <c r="E43" s="31" t="s">
        <v>85</v>
      </c>
      <c r="F43" s="17" t="s">
        <v>849</v>
      </c>
      <c r="G43" s="68" t="s">
        <v>856</v>
      </c>
      <c r="H43" s="17" t="s">
        <v>852</v>
      </c>
      <c r="I43" t="str">
        <f t="shared" si="0"/>
        <v xml:space="preserve"> SECOFC  </v>
      </c>
      <c r="J43">
        <f t="shared" si="1"/>
        <v>42934.530555555553</v>
      </c>
      <c r="K43">
        <f t="shared" si="2"/>
        <v>42934.618750000001</v>
      </c>
      <c r="L43" t="str">
        <f t="shared" si="3"/>
        <v>Para ciência e encaminhamento.</v>
      </c>
    </row>
    <row r="44" spans="1:12" ht="105" x14ac:dyDescent="0.25">
      <c r="A44" s="24" t="s">
        <v>310</v>
      </c>
      <c r="B44">
        <v>42934.618750000001</v>
      </c>
      <c r="C44">
        <v>42934.795138888891</v>
      </c>
      <c r="D44" s="17" t="s">
        <v>24</v>
      </c>
      <c r="E44" s="32" t="s">
        <v>120</v>
      </c>
      <c r="F44" s="17" t="s">
        <v>849</v>
      </c>
      <c r="G44" s="68" t="s">
        <v>856</v>
      </c>
      <c r="H44" s="17" t="s">
        <v>852</v>
      </c>
      <c r="I44" t="str">
        <f t="shared" si="0"/>
        <v xml:space="preserve"> CLC  </v>
      </c>
      <c r="J44">
        <f t="shared" si="1"/>
        <v>42934.618750000001</v>
      </c>
      <c r="K44">
        <f t="shared" si="2"/>
        <v>42934.795138888891</v>
      </c>
      <c r="L44" t="str">
        <f t="shared" si="3"/>
        <v>Com informação de disponibilidade orçamentária, para demais providências.</v>
      </c>
    </row>
    <row r="45" spans="1:12" ht="63" x14ac:dyDescent="0.25">
      <c r="A45" s="25" t="s">
        <v>311</v>
      </c>
      <c r="B45">
        <v>42934.795138888891</v>
      </c>
      <c r="C45">
        <v>42944.775000000001</v>
      </c>
      <c r="D45" s="19" t="s">
        <v>185</v>
      </c>
      <c r="E45" s="31" t="s">
        <v>101</v>
      </c>
      <c r="F45" s="17" t="s">
        <v>849</v>
      </c>
      <c r="G45" s="68" t="s">
        <v>856</v>
      </c>
      <c r="H45" s="17" t="s">
        <v>852</v>
      </c>
      <c r="I45" t="str">
        <f t="shared" si="0"/>
        <v xml:space="preserve"> SC  </v>
      </c>
      <c r="J45">
        <f t="shared" si="1"/>
        <v>42934.795138888891</v>
      </c>
      <c r="K45">
        <f t="shared" si="2"/>
        <v>42944.775000000001</v>
      </c>
      <c r="L45" t="str">
        <f t="shared" si="3"/>
        <v>Para elaborar Termo de Abertura de Licitação.</v>
      </c>
    </row>
    <row r="46" spans="1:12" ht="52.5" x14ac:dyDescent="0.25">
      <c r="A46" s="24" t="s">
        <v>312</v>
      </c>
      <c r="B46">
        <v>42944.775000000001</v>
      </c>
      <c r="C46">
        <v>42947.616666666669</v>
      </c>
      <c r="D46" s="17" t="s">
        <v>30</v>
      </c>
      <c r="E46" s="32" t="s">
        <v>313</v>
      </c>
      <c r="F46" s="17" t="s">
        <v>849</v>
      </c>
      <c r="G46" s="68" t="s">
        <v>856</v>
      </c>
      <c r="H46" s="17" t="s">
        <v>852</v>
      </c>
      <c r="I46" t="str">
        <f t="shared" si="0"/>
        <v xml:space="preserve"> CLC  </v>
      </c>
      <c r="J46">
        <f t="shared" si="1"/>
        <v>42944.775000000001</v>
      </c>
      <c r="K46">
        <f t="shared" si="2"/>
        <v>42947.616666666669</v>
      </c>
      <c r="L46" t="str">
        <f t="shared" si="3"/>
        <v>Com o termo de abertura de licitação.</v>
      </c>
    </row>
    <row r="47" spans="1:12" ht="52.5" x14ac:dyDescent="0.25">
      <c r="A47" s="25" t="s">
        <v>314</v>
      </c>
      <c r="B47">
        <v>42947.616666666669</v>
      </c>
      <c r="C47">
        <v>42802.57708333333</v>
      </c>
      <c r="D47" s="19" t="s">
        <v>30</v>
      </c>
      <c r="E47" s="31" t="s">
        <v>216</v>
      </c>
      <c r="F47" s="17" t="s">
        <v>849</v>
      </c>
      <c r="G47" s="68" t="s">
        <v>856</v>
      </c>
      <c r="H47" s="17" t="s">
        <v>852</v>
      </c>
      <c r="I47" t="str">
        <f t="shared" si="0"/>
        <v xml:space="preserve"> SGEC  </v>
      </c>
      <c r="J47">
        <f t="shared" si="1"/>
        <v>42947.616666666669</v>
      </c>
      <c r="K47">
        <f t="shared" si="2"/>
        <v>42802.57708333333</v>
      </c>
      <c r="L47" t="str">
        <f t="shared" si="3"/>
        <v>A pedido.</v>
      </c>
    </row>
    <row r="48" spans="1:12" ht="52.5" x14ac:dyDescent="0.25">
      <c r="A48" s="24" t="s">
        <v>315</v>
      </c>
      <c r="B48">
        <v>42802.57708333333</v>
      </c>
      <c r="C48">
        <v>42833.661805555559</v>
      </c>
      <c r="D48" s="17" t="s">
        <v>40</v>
      </c>
      <c r="E48" s="32" t="s">
        <v>316</v>
      </c>
      <c r="F48" s="17" t="s">
        <v>849</v>
      </c>
      <c r="G48" s="68" t="s">
        <v>856</v>
      </c>
      <c r="H48" s="17" t="s">
        <v>852</v>
      </c>
      <c r="I48" t="str">
        <f t="shared" si="0"/>
        <v xml:space="preserve"> SC  </v>
      </c>
      <c r="J48">
        <f t="shared" si="1"/>
        <v>42802.57708333333</v>
      </c>
      <c r="K48">
        <f t="shared" si="2"/>
        <v>42833.661805555559</v>
      </c>
      <c r="L48" t="str">
        <f t="shared" si="3"/>
        <v>Para ciência e ratificação.</v>
      </c>
    </row>
    <row r="49" spans="1:12" ht="73.5" x14ac:dyDescent="0.25">
      <c r="A49" s="25" t="s">
        <v>317</v>
      </c>
      <c r="B49">
        <v>42833.661805555559</v>
      </c>
      <c r="C49">
        <v>42833.720138888886</v>
      </c>
      <c r="D49" s="19" t="s">
        <v>24</v>
      </c>
      <c r="E49" s="31" t="s">
        <v>318</v>
      </c>
      <c r="F49" s="17" t="s">
        <v>849</v>
      </c>
      <c r="G49" s="68" t="s">
        <v>856</v>
      </c>
      <c r="H49" s="17" t="s">
        <v>852</v>
      </c>
      <c r="I49" t="str">
        <f t="shared" si="0"/>
        <v xml:space="preserve"> CLC  </v>
      </c>
      <c r="J49">
        <f t="shared" si="1"/>
        <v>42833.661805555559</v>
      </c>
      <c r="K49">
        <f t="shared" si="2"/>
        <v>42833.720138888886</v>
      </c>
      <c r="L49" t="str">
        <f t="shared" si="3"/>
        <v>Com o termo de abertura de licitação readequado.</v>
      </c>
    </row>
    <row r="50" spans="1:12" ht="84" x14ac:dyDescent="0.25">
      <c r="A50" s="24" t="s">
        <v>319</v>
      </c>
      <c r="B50">
        <v>42833.720138888886</v>
      </c>
      <c r="C50">
        <v>42924.731249999997</v>
      </c>
      <c r="D50" s="17" t="s">
        <v>105</v>
      </c>
      <c r="E50" s="32" t="s">
        <v>320</v>
      </c>
      <c r="F50" s="17" t="s">
        <v>849</v>
      </c>
      <c r="G50" s="68" t="s">
        <v>856</v>
      </c>
      <c r="H50" s="17" t="s">
        <v>852</v>
      </c>
      <c r="I50" t="str">
        <f t="shared" si="0"/>
        <v xml:space="preserve"> SECGA  </v>
      </c>
      <c r="J50">
        <f t="shared" si="1"/>
        <v>42833.720138888886</v>
      </c>
      <c r="K50">
        <f t="shared" si="2"/>
        <v>42924.731249999997</v>
      </c>
      <c r="L50" t="str">
        <f t="shared" si="3"/>
        <v>Segue para autorização e designação gestores/fiscais.</v>
      </c>
    </row>
    <row r="51" spans="1:12" ht="52.5" x14ac:dyDescent="0.25">
      <c r="A51" s="25" t="s">
        <v>321</v>
      </c>
      <c r="B51">
        <v>42924.731249999997</v>
      </c>
      <c r="C51">
        <v>42924.822222222225</v>
      </c>
      <c r="D51" s="19" t="s">
        <v>24</v>
      </c>
      <c r="E51" s="31" t="s">
        <v>322</v>
      </c>
      <c r="F51" s="17" t="s">
        <v>849</v>
      </c>
      <c r="G51" s="68" t="s">
        <v>856</v>
      </c>
      <c r="H51" s="17" t="s">
        <v>852</v>
      </c>
      <c r="I51" t="str">
        <f t="shared" si="0"/>
        <v xml:space="preserve"> CLC  </v>
      </c>
      <c r="J51">
        <f t="shared" si="1"/>
        <v>42924.731249999997</v>
      </c>
      <c r="K51">
        <f t="shared" si="2"/>
        <v>42924.822222222225</v>
      </c>
      <c r="L51" t="str">
        <f t="shared" si="3"/>
        <v>Para elaboração da minuta do edital</v>
      </c>
    </row>
    <row r="52" spans="1:12" ht="115.5" x14ac:dyDescent="0.25">
      <c r="A52" s="24" t="s">
        <v>323</v>
      </c>
      <c r="B52">
        <v>42924.822222222225</v>
      </c>
      <c r="C52">
        <v>43016.617361111108</v>
      </c>
      <c r="D52" s="17" t="s">
        <v>30</v>
      </c>
      <c r="E52" s="32" t="s">
        <v>324</v>
      </c>
      <c r="F52" s="17" t="s">
        <v>849</v>
      </c>
      <c r="G52" s="68" t="s">
        <v>856</v>
      </c>
      <c r="H52" s="17" t="s">
        <v>852</v>
      </c>
      <c r="I52" t="str">
        <f t="shared" si="0"/>
        <v xml:space="preserve"> SLIC  </v>
      </c>
      <c r="J52">
        <f t="shared" si="1"/>
        <v>42924.822222222225</v>
      </c>
      <c r="K52">
        <f t="shared" si="2"/>
        <v>43016.617361111108</v>
      </c>
      <c r="L52" t="str">
        <f t="shared" si="3"/>
        <v>Para elaborar minuta do Edital de Licitação na modalidade Pregão Eletrônico.</v>
      </c>
    </row>
    <row r="53" spans="1:12" ht="73.5" x14ac:dyDescent="0.25">
      <c r="A53" s="25" t="s">
        <v>325</v>
      </c>
      <c r="B53">
        <v>43016.617361111108</v>
      </c>
      <c r="C53">
        <v>42963.533333333333</v>
      </c>
      <c r="D53" s="19" t="s">
        <v>91</v>
      </c>
      <c r="E53" s="31" t="s">
        <v>326</v>
      </c>
      <c r="F53" s="17" t="s">
        <v>849</v>
      </c>
      <c r="G53" s="68" t="s">
        <v>856</v>
      </c>
      <c r="H53" s="17" t="s">
        <v>852</v>
      </c>
      <c r="I53" t="str">
        <f t="shared" si="0"/>
        <v xml:space="preserve"> SCON  </v>
      </c>
      <c r="J53">
        <f t="shared" si="1"/>
        <v>43016.617361111108</v>
      </c>
      <c r="K53">
        <f t="shared" si="2"/>
        <v>42963.533333333333</v>
      </c>
      <c r="L53" t="str">
        <f t="shared" si="3"/>
        <v>Para elaborar a minuta do contrato (Anexo IX).</v>
      </c>
    </row>
    <row r="54" spans="1:12" ht="52.5" x14ac:dyDescent="0.25">
      <c r="A54" s="24" t="s">
        <v>327</v>
      </c>
      <c r="B54">
        <v>42963.533333333333</v>
      </c>
      <c r="C54">
        <v>42965.732638888891</v>
      </c>
      <c r="D54" s="17" t="s">
        <v>30</v>
      </c>
      <c r="E54" s="32" t="s">
        <v>328</v>
      </c>
      <c r="F54" s="17" t="s">
        <v>849</v>
      </c>
      <c r="G54" s="68" t="s">
        <v>856</v>
      </c>
      <c r="H54" s="17" t="s">
        <v>852</v>
      </c>
      <c r="I54" t="str">
        <f t="shared" si="0"/>
        <v xml:space="preserve"> SLIC  </v>
      </c>
      <c r="J54">
        <f t="shared" si="1"/>
        <v>42963.533333333333</v>
      </c>
      <c r="K54">
        <f t="shared" si="2"/>
        <v>42965.732638888891</v>
      </c>
      <c r="L54" t="str">
        <f t="shared" si="3"/>
        <v>Elaborada minuta do contrato,</v>
      </c>
    </row>
    <row r="55" spans="1:12" ht="52.5" x14ac:dyDescent="0.25">
      <c r="A55" s="25" t="s">
        <v>329</v>
      </c>
      <c r="B55">
        <v>42965.732638888891</v>
      </c>
      <c r="C55">
        <v>42965.75277777778</v>
      </c>
      <c r="D55" s="19" t="s">
        <v>24</v>
      </c>
      <c r="E55" s="31" t="s">
        <v>330</v>
      </c>
      <c r="F55" s="17" t="s">
        <v>849</v>
      </c>
      <c r="G55" s="68" t="s">
        <v>856</v>
      </c>
      <c r="H55" s="17" t="s">
        <v>852</v>
      </c>
      <c r="I55" t="str">
        <f t="shared" si="0"/>
        <v xml:space="preserve"> SGEC  </v>
      </c>
      <c r="J55">
        <f t="shared" si="1"/>
        <v>42965.732638888891</v>
      </c>
      <c r="K55">
        <f t="shared" si="2"/>
        <v>42965.75277777778</v>
      </c>
      <c r="L55" t="str">
        <f t="shared" si="3"/>
        <v>Para adequar a planilha paradigma.</v>
      </c>
    </row>
    <row r="56" spans="1:12" ht="63" x14ac:dyDescent="0.25">
      <c r="A56" s="24" t="s">
        <v>331</v>
      </c>
      <c r="B56">
        <v>42965.75277777778</v>
      </c>
      <c r="C56">
        <v>42965.78402777778</v>
      </c>
      <c r="D56" s="17" t="s">
        <v>24</v>
      </c>
      <c r="E56" s="32" t="s">
        <v>332</v>
      </c>
      <c r="F56" s="17" t="s">
        <v>849</v>
      </c>
      <c r="G56" s="68" t="s">
        <v>856</v>
      </c>
      <c r="H56" s="17" t="s">
        <v>852</v>
      </c>
      <c r="I56" t="str">
        <f t="shared" si="0"/>
        <v xml:space="preserve"> SLIC  </v>
      </c>
      <c r="J56">
        <f t="shared" si="1"/>
        <v>42965.75277777778</v>
      </c>
      <c r="K56">
        <f t="shared" si="2"/>
        <v>42965.78402777778</v>
      </c>
      <c r="L56" t="str">
        <f t="shared" si="3"/>
        <v>Em devolução. Com a planilha substituída.</v>
      </c>
    </row>
    <row r="57" spans="1:12" ht="63" x14ac:dyDescent="0.25">
      <c r="A57" s="25" t="s">
        <v>333</v>
      </c>
      <c r="B57">
        <v>42965.78402777778</v>
      </c>
      <c r="C57">
        <v>42968.800694444442</v>
      </c>
      <c r="D57" s="19" t="s">
        <v>105</v>
      </c>
      <c r="E57" s="31" t="s">
        <v>172</v>
      </c>
      <c r="F57" s="17" t="s">
        <v>849</v>
      </c>
      <c r="G57" s="68" t="s">
        <v>856</v>
      </c>
      <c r="H57" s="17" t="s">
        <v>852</v>
      </c>
      <c r="I57" t="str">
        <f t="shared" si="0"/>
        <v xml:space="preserve"> CLC  </v>
      </c>
      <c r="J57">
        <f t="shared" si="1"/>
        <v>42965.78402777778</v>
      </c>
      <c r="K57">
        <f t="shared" si="2"/>
        <v>42968.800694444442</v>
      </c>
      <c r="L57" t="str">
        <f t="shared" si="3"/>
        <v>Para análise da minuta do edital e seus anexos.</v>
      </c>
    </row>
    <row r="58" spans="1:12" ht="52.5" x14ac:dyDescent="0.25">
      <c r="A58" s="24" t="s">
        <v>334</v>
      </c>
      <c r="B58">
        <v>42968.800694444442</v>
      </c>
      <c r="C58">
        <v>42969.830555555556</v>
      </c>
      <c r="D58" s="17" t="s">
        <v>40</v>
      </c>
      <c r="E58" s="32" t="s">
        <v>142</v>
      </c>
      <c r="F58" s="17" t="s">
        <v>849</v>
      </c>
      <c r="G58" s="68" t="s">
        <v>856</v>
      </c>
      <c r="H58" s="17" t="s">
        <v>852</v>
      </c>
      <c r="I58" t="str">
        <f t="shared" si="0"/>
        <v xml:space="preserve"> SECGA  </v>
      </c>
      <c r="J58">
        <f t="shared" si="1"/>
        <v>42968.800694444442</v>
      </c>
      <c r="K58">
        <f t="shared" si="2"/>
        <v>42969.830555555556</v>
      </c>
      <c r="L58" t="str">
        <f t="shared" si="3"/>
        <v>Submetemos à apreciação superior.</v>
      </c>
    </row>
    <row r="59" spans="1:12" ht="52.5" x14ac:dyDescent="0.25">
      <c r="A59" s="25" t="s">
        <v>335</v>
      </c>
      <c r="B59">
        <v>42969.830555555556</v>
      </c>
      <c r="C59">
        <v>42971.697222222225</v>
      </c>
      <c r="D59" s="19" t="s">
        <v>40</v>
      </c>
      <c r="E59" s="31" t="s">
        <v>28</v>
      </c>
      <c r="F59" s="17" t="s">
        <v>849</v>
      </c>
      <c r="G59" s="68" t="s">
        <v>856</v>
      </c>
      <c r="H59" s="17" t="s">
        <v>852</v>
      </c>
      <c r="I59" t="str">
        <f t="shared" si="0"/>
        <v xml:space="preserve"> CPL  </v>
      </c>
      <c r="J59">
        <f t="shared" si="1"/>
        <v>42969.830555555556</v>
      </c>
      <c r="K59">
        <f t="shared" si="2"/>
        <v>42971.697222222225</v>
      </c>
      <c r="L59" t="str">
        <f t="shared" si="3"/>
        <v>Para análise.</v>
      </c>
    </row>
    <row r="60" spans="1:12" ht="52.5" x14ac:dyDescent="0.25">
      <c r="A60" s="24" t="s">
        <v>336</v>
      </c>
      <c r="B60">
        <v>42971.697222222225</v>
      </c>
      <c r="C60">
        <v>42972.726388888892</v>
      </c>
      <c r="D60" s="17" t="s">
        <v>40</v>
      </c>
      <c r="E60" s="32" t="s">
        <v>174</v>
      </c>
      <c r="F60" s="17" t="s">
        <v>849</v>
      </c>
      <c r="G60" s="68" t="s">
        <v>856</v>
      </c>
      <c r="H60" s="17" t="s">
        <v>852</v>
      </c>
      <c r="I60" t="str">
        <f t="shared" si="0"/>
        <v xml:space="preserve"> ASSDG  </v>
      </c>
      <c r="J60">
        <f t="shared" si="1"/>
        <v>42971.697222222225</v>
      </c>
      <c r="K60">
        <f t="shared" si="2"/>
        <v>42972.726388888892</v>
      </c>
      <c r="L60" t="str">
        <f t="shared" si="3"/>
        <v>Para análise e aprovação.</v>
      </c>
    </row>
    <row r="61" spans="1:12" ht="52.5" x14ac:dyDescent="0.25">
      <c r="A61" s="25" t="s">
        <v>337</v>
      </c>
      <c r="B61">
        <v>42972.726388888892</v>
      </c>
      <c r="C61">
        <v>42975.666666666664</v>
      </c>
      <c r="D61" s="19" t="s">
        <v>30</v>
      </c>
      <c r="E61" s="31" t="s">
        <v>148</v>
      </c>
      <c r="F61" s="17" t="s">
        <v>849</v>
      </c>
      <c r="G61" s="68" t="s">
        <v>856</v>
      </c>
      <c r="H61" s="17" t="s">
        <v>852</v>
      </c>
      <c r="I61" t="str">
        <f t="shared" si="0"/>
        <v xml:space="preserve"> DG  </v>
      </c>
      <c r="J61">
        <f t="shared" si="1"/>
        <v>42972.726388888892</v>
      </c>
      <c r="K61">
        <f t="shared" si="2"/>
        <v>42975.666666666664</v>
      </c>
      <c r="L61" t="str">
        <f t="shared" si="3"/>
        <v>Para os devidos fins.</v>
      </c>
    </row>
    <row r="62" spans="1:12" ht="52.5" x14ac:dyDescent="0.25">
      <c r="A62" s="24" t="s">
        <v>338</v>
      </c>
      <c r="B62">
        <v>42975.666666666664</v>
      </c>
      <c r="C62">
        <v>42977.694444444445</v>
      </c>
      <c r="D62" s="17" t="s">
        <v>30</v>
      </c>
      <c r="E62" s="32" t="s">
        <v>150</v>
      </c>
      <c r="F62" s="17" t="s">
        <v>849</v>
      </c>
      <c r="G62" s="68" t="s">
        <v>856</v>
      </c>
      <c r="H62" s="17" t="s">
        <v>852</v>
      </c>
      <c r="I62" t="str">
        <f t="shared" si="0"/>
        <v xml:space="preserve"> SLIC  </v>
      </c>
      <c r="J62">
        <f t="shared" si="1"/>
        <v>42975.666666666664</v>
      </c>
      <c r="K62">
        <f t="shared" si="2"/>
        <v>42977.694444444445</v>
      </c>
      <c r="L62" t="str">
        <f t="shared" si="3"/>
        <v>para publicação do edital</v>
      </c>
    </row>
    <row r="63" spans="1:12" ht="63" x14ac:dyDescent="0.25">
      <c r="A63" s="25" t="s">
        <v>339</v>
      </c>
      <c r="B63">
        <v>42977.694444444445</v>
      </c>
      <c r="C63">
        <v>42977.717361111114</v>
      </c>
      <c r="D63" s="19" t="s">
        <v>24</v>
      </c>
      <c r="E63" s="31" t="s">
        <v>340</v>
      </c>
      <c r="F63" s="17" t="s">
        <v>849</v>
      </c>
      <c r="G63" s="68" t="s">
        <v>856</v>
      </c>
      <c r="H63" s="17" t="s">
        <v>852</v>
      </c>
      <c r="I63" t="str">
        <f t="shared" si="0"/>
        <v xml:space="preserve"> CPL  </v>
      </c>
      <c r="J63">
        <f t="shared" si="1"/>
        <v>42977.694444444445</v>
      </c>
      <c r="K63">
        <f t="shared" si="2"/>
        <v>42977.717361111114</v>
      </c>
      <c r="L63" t="str">
        <f t="shared" si="3"/>
        <v>Para assinatura do edital e seus anexos.</v>
      </c>
    </row>
    <row r="64" spans="1:12" ht="52.5" x14ac:dyDescent="0.25">
      <c r="A64" s="24" t="s">
        <v>341</v>
      </c>
      <c r="B64">
        <v>42977.717361111114</v>
      </c>
      <c r="C64">
        <v>42978.7</v>
      </c>
      <c r="D64" s="17" t="s">
        <v>24</v>
      </c>
      <c r="E64" s="32" t="s">
        <v>154</v>
      </c>
      <c r="F64" s="17" t="s">
        <v>849</v>
      </c>
      <c r="G64" s="68" t="s">
        <v>856</v>
      </c>
      <c r="H64" s="17" t="s">
        <v>852</v>
      </c>
      <c r="I64" t="str">
        <f t="shared" si="0"/>
        <v xml:space="preserve"> SLIC  </v>
      </c>
      <c r="J64">
        <f t="shared" si="1"/>
        <v>42977.717361111114</v>
      </c>
      <c r="K64">
        <f t="shared" si="2"/>
        <v>42978.7</v>
      </c>
      <c r="L64" t="str">
        <f t="shared" si="3"/>
        <v>Edital assinado.</v>
      </c>
    </row>
    <row r="65" spans="1:12" ht="84" x14ac:dyDescent="0.25">
      <c r="A65" s="25" t="s">
        <v>342</v>
      </c>
      <c r="B65">
        <v>42978.7</v>
      </c>
      <c r="C65">
        <v>43078.770138888889</v>
      </c>
      <c r="D65" s="19" t="s">
        <v>133</v>
      </c>
      <c r="E65" s="31" t="s">
        <v>343</v>
      </c>
      <c r="F65" s="17" t="s">
        <v>849</v>
      </c>
      <c r="G65" s="68" t="s">
        <v>856</v>
      </c>
      <c r="H65" s="17" t="s">
        <v>852</v>
      </c>
      <c r="I65" t="str">
        <f t="shared" si="0"/>
        <v xml:space="preserve"> CPL  </v>
      </c>
      <c r="J65">
        <f t="shared" si="1"/>
        <v>42978.7</v>
      </c>
      <c r="K65">
        <f t="shared" si="2"/>
        <v>43078.770138888889</v>
      </c>
      <c r="L65" t="str">
        <f t="shared" si="3"/>
        <v>Para os procedimentos relativos à faxe externa do certame.</v>
      </c>
    </row>
    <row r="66" spans="1:12" ht="73.5" x14ac:dyDescent="0.25">
      <c r="A66" s="24" t="s">
        <v>344</v>
      </c>
      <c r="B66">
        <v>43078.770138888889</v>
      </c>
      <c r="C66">
        <v>42991.640277777777</v>
      </c>
      <c r="D66" s="17" t="s">
        <v>24</v>
      </c>
      <c r="E66" s="32" t="s">
        <v>345</v>
      </c>
      <c r="F66" s="17" t="s">
        <v>849</v>
      </c>
      <c r="G66" s="68" t="s">
        <v>856</v>
      </c>
      <c r="H66" s="17" t="s">
        <v>852</v>
      </c>
      <c r="I66" t="str">
        <f t="shared" si="0"/>
        <v xml:space="preserve"> ASSDG  </v>
      </c>
      <c r="J66">
        <f t="shared" si="1"/>
        <v>43078.770138888889</v>
      </c>
      <c r="K66">
        <f t="shared" si="2"/>
        <v>42991.640277777777</v>
      </c>
      <c r="L66" t="str">
        <f t="shared" si="3"/>
        <v>Para conhecimento, e se de acordo, ratificação.</v>
      </c>
    </row>
    <row r="67" spans="1:12" ht="52.5" x14ac:dyDescent="0.25">
      <c r="A67" s="25" t="s">
        <v>346</v>
      </c>
      <c r="B67">
        <v>42991.640277777777</v>
      </c>
      <c r="C67">
        <v>42991.806944444441</v>
      </c>
      <c r="D67" s="19" t="s">
        <v>24</v>
      </c>
      <c r="E67" s="31" t="s">
        <v>161</v>
      </c>
      <c r="F67" s="17" t="s">
        <v>849</v>
      </c>
      <c r="G67" s="68" t="s">
        <v>856</v>
      </c>
      <c r="H67" s="17" t="s">
        <v>852</v>
      </c>
      <c r="I67" t="str">
        <f t="shared" si="0"/>
        <v xml:space="preserve"> DG  </v>
      </c>
      <c r="J67">
        <f t="shared" si="1"/>
        <v>42991.640277777777</v>
      </c>
      <c r="K67">
        <f t="shared" si="2"/>
        <v>42991.806944444441</v>
      </c>
      <c r="L67" t="str">
        <f t="shared" si="3"/>
        <v>Para apreciação.</v>
      </c>
    </row>
    <row r="68" spans="1:12" ht="52.5" x14ac:dyDescent="0.25">
      <c r="A68" s="24" t="s">
        <v>347</v>
      </c>
      <c r="B68">
        <v>42991.806944444441</v>
      </c>
      <c r="C68">
        <v>43007.725694444445</v>
      </c>
      <c r="D68" s="17" t="s">
        <v>286</v>
      </c>
      <c r="E68" s="32" t="s">
        <v>239</v>
      </c>
      <c r="F68" s="17" t="s">
        <v>849</v>
      </c>
      <c r="G68" s="68" t="s">
        <v>856</v>
      </c>
      <c r="H68" s="17" t="s">
        <v>852</v>
      </c>
      <c r="I68" t="str">
        <f t="shared" si="0"/>
        <v xml:space="preserve"> CPL  </v>
      </c>
      <c r="J68">
        <f t="shared" si="1"/>
        <v>42991.806944444441</v>
      </c>
      <c r="K68">
        <f t="shared" si="2"/>
        <v>43007.725694444445</v>
      </c>
      <c r="L68" t="str">
        <f t="shared" si="3"/>
        <v>Para dar continuidade.</v>
      </c>
    </row>
    <row r="69" spans="1:12" ht="52.5" x14ac:dyDescent="0.25">
      <c r="A69" s="25" t="s">
        <v>348</v>
      </c>
      <c r="B69">
        <v>43007.725694444445</v>
      </c>
      <c r="C69">
        <v>42804.740972222222</v>
      </c>
      <c r="D69" s="19" t="s">
        <v>34</v>
      </c>
      <c r="E69" s="31" t="s">
        <v>159</v>
      </c>
      <c r="F69" s="17" t="s">
        <v>849</v>
      </c>
      <c r="G69" s="68" t="s">
        <v>856</v>
      </c>
      <c r="H69" s="17" t="s">
        <v>852</v>
      </c>
      <c r="I69" t="str">
        <f t="shared" si="0"/>
        <v xml:space="preserve"> ASSDG  </v>
      </c>
      <c r="J69">
        <f t="shared" si="1"/>
        <v>43007.725694444445</v>
      </c>
      <c r="K69">
        <f t="shared" si="2"/>
        <v>42804.740972222222</v>
      </c>
      <c r="L69" t="str">
        <f t="shared" si="3"/>
        <v>Para análise e homologação.</v>
      </c>
    </row>
    <row r="70" spans="1:12" ht="52.5" x14ac:dyDescent="0.25">
      <c r="A70" s="24" t="s">
        <v>349</v>
      </c>
      <c r="B70">
        <v>42804.740972222222</v>
      </c>
      <c r="C70">
        <v>42835.697222222225</v>
      </c>
      <c r="D70" s="17" t="s">
        <v>24</v>
      </c>
      <c r="E70" s="32" t="s">
        <v>161</v>
      </c>
      <c r="F70" s="17" t="s">
        <v>849</v>
      </c>
      <c r="G70" s="68" t="s">
        <v>856</v>
      </c>
      <c r="H70" s="17" t="s">
        <v>852</v>
      </c>
      <c r="I70" t="str">
        <f t="shared" si="0"/>
        <v xml:space="preserve"> DG  </v>
      </c>
      <c r="J70">
        <f t="shared" si="1"/>
        <v>42804.740972222222</v>
      </c>
      <c r="K70">
        <f t="shared" si="2"/>
        <v>42835.697222222225</v>
      </c>
      <c r="L70" t="str">
        <f t="shared" si="3"/>
        <v>Para apreciação.</v>
      </c>
    </row>
    <row r="71" spans="1:12" ht="52.5" x14ac:dyDescent="0.25">
      <c r="A71" s="25" t="s">
        <v>350</v>
      </c>
      <c r="B71">
        <v>42835.697222222225</v>
      </c>
      <c r="C71">
        <v>42835.761111111111</v>
      </c>
      <c r="D71" s="19" t="s">
        <v>24</v>
      </c>
      <c r="E71" s="31" t="s">
        <v>351</v>
      </c>
      <c r="F71" s="17" t="s">
        <v>849</v>
      </c>
      <c r="G71" s="68" t="s">
        <v>856</v>
      </c>
      <c r="H71" s="17" t="s">
        <v>852</v>
      </c>
      <c r="I71" t="str">
        <f t="shared" si="0"/>
        <v xml:space="preserve"> COC  </v>
      </c>
      <c r="J71">
        <f t="shared" si="1"/>
        <v>42835.697222222225</v>
      </c>
      <c r="K71">
        <f t="shared" si="2"/>
        <v>42835.761111111111</v>
      </c>
      <c r="L71" t="str">
        <f t="shared" si="3"/>
        <v>para emissão de nota de empenho</v>
      </c>
    </row>
    <row r="72" spans="1:12" ht="52.5" x14ac:dyDescent="0.25">
      <c r="A72" s="24" t="s">
        <v>352</v>
      </c>
      <c r="B72">
        <v>42835.761111111111</v>
      </c>
      <c r="C72">
        <v>42865.615972222222</v>
      </c>
      <c r="D72" s="17" t="s">
        <v>24</v>
      </c>
      <c r="E72" s="32" t="s">
        <v>353</v>
      </c>
      <c r="F72" s="17" t="s">
        <v>849</v>
      </c>
      <c r="G72" s="68" t="s">
        <v>856</v>
      </c>
      <c r="H72" s="17" t="s">
        <v>852</v>
      </c>
      <c r="I72" t="str">
        <f t="shared" si="0"/>
        <v xml:space="preserve"> GABCOC  </v>
      </c>
      <c r="J72">
        <f t="shared" si="1"/>
        <v>42835.761111111111</v>
      </c>
      <c r="K72">
        <f t="shared" si="2"/>
        <v>42865.615972222222</v>
      </c>
      <c r="L72" t="str">
        <f t="shared" si="3"/>
        <v>Para emissão de nota de empenho.</v>
      </c>
    </row>
    <row r="73" spans="1:12" ht="52.5" x14ac:dyDescent="0.25">
      <c r="A73" s="25" t="s">
        <v>354</v>
      </c>
      <c r="B73">
        <v>42865.615972222222</v>
      </c>
      <c r="C73">
        <v>42865.637499999997</v>
      </c>
      <c r="D73" s="19" t="s">
        <v>24</v>
      </c>
      <c r="E73" s="31" t="s">
        <v>23</v>
      </c>
      <c r="F73" s="17" t="s">
        <v>849</v>
      </c>
      <c r="G73" s="68" t="s">
        <v>856</v>
      </c>
      <c r="H73" s="17" t="s">
        <v>852</v>
      </c>
      <c r="I73" t="str">
        <f t="shared" si="0"/>
        <v xml:space="preserve"> SECOFC  </v>
      </c>
      <c r="J73">
        <f t="shared" si="1"/>
        <v>42865.615972222222</v>
      </c>
      <c r="K73">
        <f t="shared" si="2"/>
        <v>42865.637499999997</v>
      </c>
      <c r="L73" t="str">
        <f t="shared" si="3"/>
        <v>-</v>
      </c>
    </row>
    <row r="74" spans="1:12" ht="52.5" x14ac:dyDescent="0.25">
      <c r="A74" s="24" t="s">
        <v>355</v>
      </c>
      <c r="B74">
        <v>42865.637499999997</v>
      </c>
      <c r="C74">
        <v>42865.646527777775</v>
      </c>
      <c r="D74" s="17" t="s">
        <v>24</v>
      </c>
      <c r="E74" s="32" t="s">
        <v>36</v>
      </c>
      <c r="F74" s="17" t="s">
        <v>849</v>
      </c>
      <c r="G74" s="68" t="s">
        <v>856</v>
      </c>
      <c r="H74" s="17" t="s">
        <v>852</v>
      </c>
      <c r="I74" t="str">
        <f t="shared" si="0"/>
        <v xml:space="preserve"> GABCOC  </v>
      </c>
      <c r="J74">
        <f t="shared" si="1"/>
        <v>42865.637499999997</v>
      </c>
      <c r="K74">
        <f t="shared" si="2"/>
        <v>42865.646527777775</v>
      </c>
      <c r="L74" t="str">
        <f t="shared" si="3"/>
        <v>Conclusão de trâmite colaborativo</v>
      </c>
    </row>
    <row r="75" spans="1:12" ht="52.5" x14ac:dyDescent="0.25">
      <c r="A75" s="25" t="s">
        <v>356</v>
      </c>
      <c r="B75">
        <v>42865.646527777775</v>
      </c>
      <c r="C75">
        <v>42865.763888888891</v>
      </c>
      <c r="D75" s="19" t="s">
        <v>24</v>
      </c>
      <c r="E75" s="31" t="s">
        <v>23</v>
      </c>
      <c r="F75" s="17" t="s">
        <v>849</v>
      </c>
      <c r="G75" s="68" t="s">
        <v>856</v>
      </c>
      <c r="H75" s="17" t="s">
        <v>852</v>
      </c>
      <c r="I75" t="str">
        <f t="shared" si="0"/>
        <v xml:space="preserve"> DG  </v>
      </c>
      <c r="J75">
        <f t="shared" si="1"/>
        <v>42865.646527777775</v>
      </c>
      <c r="K75">
        <f t="shared" si="2"/>
        <v>42865.763888888891</v>
      </c>
      <c r="L75" t="str">
        <f t="shared" si="3"/>
        <v>-</v>
      </c>
    </row>
    <row r="76" spans="1:12" ht="52.5" x14ac:dyDescent="0.25">
      <c r="A76" s="24" t="s">
        <v>357</v>
      </c>
      <c r="B76">
        <v>42865.763888888891</v>
      </c>
      <c r="C76">
        <v>42896.503472222219</v>
      </c>
      <c r="D76" s="17" t="s">
        <v>24</v>
      </c>
      <c r="E76" s="32" t="s">
        <v>36</v>
      </c>
      <c r="F76" s="17" t="s">
        <v>849</v>
      </c>
      <c r="G76" s="68" t="s">
        <v>856</v>
      </c>
      <c r="H76" s="17" t="s">
        <v>852</v>
      </c>
      <c r="I76" t="str">
        <f t="shared" si="0"/>
        <v xml:space="preserve"> GABCOC  </v>
      </c>
      <c r="J76">
        <f t="shared" si="1"/>
        <v>42865.763888888891</v>
      </c>
      <c r="K76">
        <f t="shared" si="2"/>
        <v>42896.503472222219</v>
      </c>
      <c r="L76" t="str">
        <f t="shared" si="3"/>
        <v>Conclusão de trâmite colaborativo</v>
      </c>
    </row>
    <row r="77" spans="1:12" ht="52.5" x14ac:dyDescent="0.25">
      <c r="A77" s="25" t="s">
        <v>358</v>
      </c>
      <c r="B77">
        <v>42896.503472222219</v>
      </c>
      <c r="C77">
        <v>42896.634027777778</v>
      </c>
      <c r="D77" s="19" t="s">
        <v>24</v>
      </c>
      <c r="E77" s="31" t="s">
        <v>359</v>
      </c>
      <c r="F77" s="17" t="s">
        <v>849</v>
      </c>
      <c r="G77" s="68" t="s">
        <v>856</v>
      </c>
      <c r="H77" s="17" t="s">
        <v>852</v>
      </c>
      <c r="I77" t="str">
        <f t="shared" ref="I77:I80" si="4">RIGHT(A77,LEN(A77)-4)</f>
        <v xml:space="preserve"> SGEC  </v>
      </c>
      <c r="J77">
        <f t="shared" ref="J77:J80" si="5">B77</f>
        <v>42896.503472222219</v>
      </c>
      <c r="K77">
        <f t="shared" ref="K77:K80" si="6">C77</f>
        <v>42896.634027777778</v>
      </c>
      <c r="L77" t="str">
        <f t="shared" ref="L77:L80" si="7">E77</f>
        <v>Para registro.</v>
      </c>
    </row>
    <row r="78" spans="1:12" ht="52.5" x14ac:dyDescent="0.25">
      <c r="A78" s="24" t="s">
        <v>360</v>
      </c>
      <c r="B78">
        <v>42896.634027777778</v>
      </c>
      <c r="C78">
        <v>42896.755555555559</v>
      </c>
      <c r="D78" s="17" t="s">
        <v>24</v>
      </c>
      <c r="E78" s="32" t="s">
        <v>361</v>
      </c>
      <c r="F78" s="17" t="s">
        <v>849</v>
      </c>
      <c r="G78" s="68" t="s">
        <v>856</v>
      </c>
      <c r="H78" s="17" t="s">
        <v>852</v>
      </c>
      <c r="I78" t="str">
        <f t="shared" si="4"/>
        <v xml:space="preserve"> SEO  </v>
      </c>
      <c r="J78">
        <f t="shared" si="5"/>
        <v>42896.634027777778</v>
      </c>
      <c r="K78">
        <f t="shared" si="6"/>
        <v>42896.755555555559</v>
      </c>
      <c r="L78" t="str">
        <f t="shared" si="7"/>
        <v>Para registros.</v>
      </c>
    </row>
    <row r="79" spans="1:12" ht="52.5" x14ac:dyDescent="0.25">
      <c r="A79" s="25" t="s">
        <v>362</v>
      </c>
      <c r="B79">
        <v>42896.755555555559</v>
      </c>
      <c r="C79">
        <v>43039.803472222222</v>
      </c>
      <c r="D79" s="19" t="s">
        <v>258</v>
      </c>
      <c r="E79" s="31" t="s">
        <v>363</v>
      </c>
      <c r="F79" s="17" t="s">
        <v>849</v>
      </c>
      <c r="G79" s="68" t="s">
        <v>856</v>
      </c>
      <c r="H79" s="17" t="s">
        <v>852</v>
      </c>
      <c r="I79" t="str">
        <f t="shared" si="4"/>
        <v xml:space="preserve"> SCON  </v>
      </c>
      <c r="J79">
        <f t="shared" si="5"/>
        <v>42896.755555555559</v>
      </c>
      <c r="K79">
        <f t="shared" si="6"/>
        <v>43039.803472222222</v>
      </c>
      <c r="L79" t="str">
        <f t="shared" si="7"/>
        <v>Para formalização</v>
      </c>
    </row>
    <row r="80" spans="1:12" ht="105.75" thickBot="1" x14ac:dyDescent="0.3">
      <c r="A80" s="33" t="s">
        <v>364</v>
      </c>
      <c r="B80">
        <v>43039.803472222222</v>
      </c>
      <c r="C80">
        <v>42927.850694444445</v>
      </c>
      <c r="D80" s="34" t="s">
        <v>108</v>
      </c>
      <c r="E80" s="35" t="s">
        <v>365</v>
      </c>
      <c r="F80" s="17" t="s">
        <v>849</v>
      </c>
      <c r="G80" s="68" t="s">
        <v>856</v>
      </c>
      <c r="H80" s="17" t="s">
        <v>852</v>
      </c>
      <c r="I80" t="str">
        <f t="shared" si="4"/>
        <v xml:space="preserve"> CLC  </v>
      </c>
      <c r="J80">
        <f t="shared" si="5"/>
        <v>43039.803472222222</v>
      </c>
      <c r="K80">
        <f t="shared" si="6"/>
        <v>42927.850694444445</v>
      </c>
      <c r="L80" t="str">
        <f t="shared" si="7"/>
        <v>Concluídos os procedimentos referentes ao Contrato nº 104/2017.</v>
      </c>
    </row>
  </sheetData>
  <mergeCells count="4">
    <mergeCell ref="A3:C3"/>
    <mergeCell ref="A7:C7"/>
    <mergeCell ref="A9:C9"/>
    <mergeCell ref="A10:C1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"/>
  <sheetViews>
    <sheetView topLeftCell="A31" workbookViewId="0">
      <selection activeCell="B15" sqref="B15:C51"/>
    </sheetView>
  </sheetViews>
  <sheetFormatPr defaultRowHeight="15" x14ac:dyDescent="0.25"/>
  <cols>
    <col min="2" max="2" width="23.5703125" customWidth="1"/>
    <col min="3" max="3" width="21.85546875" customWidth="1"/>
    <col min="7" max="7" width="16.7109375" customWidth="1"/>
    <col min="10" max="10" width="16.140625" customWidth="1"/>
    <col min="11" max="11" width="20" customWidth="1"/>
    <col min="12" max="12" width="24.5703125" customWidth="1"/>
  </cols>
  <sheetData>
    <row r="1" spans="1:12" ht="105.75" thickBot="1" x14ac:dyDescent="0.3">
      <c r="A1" s="7" t="s">
        <v>416</v>
      </c>
      <c r="B1" s="2" t="s">
        <v>417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63" customHeight="1" thickBot="1" x14ac:dyDescent="0.3">
      <c r="A3" s="51" t="s">
        <v>418</v>
      </c>
      <c r="B3" s="52"/>
      <c r="C3" s="53"/>
      <c r="D3" s="11"/>
    </row>
    <row r="4" spans="1:12" ht="21.75" thickBot="1" x14ac:dyDescent="0.3">
      <c r="A4" s="10" t="s">
        <v>5</v>
      </c>
      <c r="B4" s="1"/>
      <c r="C4" s="1"/>
      <c r="D4" s="11"/>
    </row>
    <row r="5" spans="1:12" ht="95.25" thickBot="1" x14ac:dyDescent="0.3">
      <c r="A5" s="4"/>
      <c r="B5" s="5" t="s">
        <v>419</v>
      </c>
      <c r="C5" s="6"/>
      <c r="D5" s="11"/>
    </row>
    <row r="6" spans="1:12" ht="21.75" thickBot="1" x14ac:dyDescent="0.3">
      <c r="A6" s="10" t="s">
        <v>7</v>
      </c>
      <c r="B6" s="1"/>
      <c r="C6" s="1"/>
      <c r="D6" s="11"/>
    </row>
    <row r="7" spans="1:12" ht="21" customHeight="1" thickBot="1" x14ac:dyDescent="0.3">
      <c r="A7" s="51" t="s">
        <v>420</v>
      </c>
      <c r="B7" s="52"/>
      <c r="C7" s="53"/>
      <c r="D7" s="11"/>
    </row>
    <row r="8" spans="1:12" ht="21.75" thickBot="1" x14ac:dyDescent="0.3">
      <c r="A8" s="10" t="s">
        <v>9</v>
      </c>
      <c r="B8" s="1"/>
      <c r="C8" s="1"/>
      <c r="D8" s="11"/>
    </row>
    <row r="9" spans="1:12" ht="31.5" customHeight="1" thickBot="1" x14ac:dyDescent="0.3">
      <c r="A9" s="51" t="s">
        <v>872</v>
      </c>
      <c r="B9" s="52"/>
      <c r="C9" s="53"/>
      <c r="D9" s="3"/>
    </row>
    <row r="10" spans="1:12" ht="15.75" thickBot="1" x14ac:dyDescent="0.3">
      <c r="A10" s="43"/>
      <c r="B10" s="43"/>
      <c r="C10" s="43"/>
      <c r="D10" s="43"/>
      <c r="E10" s="43"/>
      <c r="F10" s="43"/>
      <c r="G10" s="43"/>
      <c r="H10" s="43"/>
    </row>
    <row r="11" spans="1:12" ht="15.75" thickBot="1" x14ac:dyDescent="0.3">
      <c r="A11" s="40" t="s">
        <v>14</v>
      </c>
      <c r="B11" s="41"/>
      <c r="C11" s="41"/>
      <c r="D11" s="42"/>
    </row>
    <row r="12" spans="1:12" ht="15.75" thickBot="1" x14ac:dyDescent="0.3">
      <c r="A12" s="44"/>
      <c r="B12" s="44"/>
      <c r="C12" s="44"/>
      <c r="D12" s="44"/>
      <c r="E12" s="44"/>
      <c r="F12" s="44"/>
      <c r="G12" s="44"/>
      <c r="H12" s="44"/>
    </row>
    <row r="13" spans="1:12" ht="15.75" thickBot="1" x14ac:dyDescent="0.3">
      <c r="A13" s="12"/>
      <c r="B13" s="13" t="s">
        <v>421</v>
      </c>
      <c r="C13" s="20"/>
      <c r="D13" s="14"/>
      <c r="E13" s="20"/>
      <c r="F13" s="21" t="s">
        <v>16</v>
      </c>
      <c r="G13" s="20"/>
      <c r="H13" s="22"/>
    </row>
    <row r="14" spans="1:12" ht="15.75" thickBot="1" x14ac:dyDescent="0.3">
      <c r="A14" s="15" t="s">
        <v>17</v>
      </c>
      <c r="B14" s="16" t="s">
        <v>18</v>
      </c>
      <c r="C14" s="16" t="s">
        <v>19</v>
      </c>
      <c r="D14" s="15" t="s">
        <v>20</v>
      </c>
      <c r="E14" s="15" t="s">
        <v>21</v>
      </c>
      <c r="F14" s="64" t="s">
        <v>848</v>
      </c>
      <c r="G14" s="64" t="s">
        <v>847</v>
      </c>
      <c r="H14" s="67" t="s">
        <v>851</v>
      </c>
      <c r="I14" t="s">
        <v>844</v>
      </c>
      <c r="J14" s="23" t="s">
        <v>845</v>
      </c>
      <c r="K14" s="63" t="s">
        <v>846</v>
      </c>
      <c r="L14" s="63" t="s">
        <v>853</v>
      </c>
    </row>
    <row r="15" spans="1:12" ht="52.5" x14ac:dyDescent="0.25">
      <c r="A15" s="24" t="s">
        <v>422</v>
      </c>
      <c r="B15" s="69" t="s">
        <v>23</v>
      </c>
      <c r="C15" s="69">
        <v>42942.819444444445</v>
      </c>
      <c r="D15" s="17" t="s">
        <v>24</v>
      </c>
      <c r="E15" s="17" t="s">
        <v>23</v>
      </c>
      <c r="F15" s="17" t="s">
        <v>849</v>
      </c>
      <c r="G15" s="68" t="s">
        <v>857</v>
      </c>
      <c r="H15" s="17" t="s">
        <v>852</v>
      </c>
      <c r="I15" t="str">
        <f>RIGHT(A15,LEN(A15)-4)</f>
        <v>SMIC  </v>
      </c>
      <c r="J15" s="66" t="str">
        <f>B15</f>
        <v>-</v>
      </c>
      <c r="K15" s="65">
        <f>C15</f>
        <v>42942.819444444445</v>
      </c>
      <c r="L15" t="str">
        <f>E15</f>
        <v>-</v>
      </c>
    </row>
    <row r="16" spans="1:12" ht="52.5" x14ac:dyDescent="0.25">
      <c r="A16" s="25" t="s">
        <v>25</v>
      </c>
      <c r="B16" s="69">
        <v>42942.819444444445</v>
      </c>
      <c r="C16" s="69">
        <v>42833.691666666666</v>
      </c>
      <c r="D16" s="19" t="s">
        <v>230</v>
      </c>
      <c r="E16" s="19" t="s">
        <v>23</v>
      </c>
      <c r="F16" s="17" t="s">
        <v>849</v>
      </c>
      <c r="G16" s="68" t="s">
        <v>857</v>
      </c>
      <c r="H16" s="17" t="s">
        <v>852</v>
      </c>
      <c r="I16" t="str">
        <f t="shared" ref="I16:I51" si="0">RIGHT(A16,LEN(A16)-4)</f>
        <v>CIP  </v>
      </c>
      <c r="J16" s="66">
        <f t="shared" ref="J16:J51" si="1">B16</f>
        <v>42942.819444444445</v>
      </c>
      <c r="K16" s="65">
        <f t="shared" ref="K16:K51" si="2">C16</f>
        <v>42833.691666666666</v>
      </c>
      <c r="L16" t="str">
        <f t="shared" ref="L16:L51" si="3">E16</f>
        <v>-</v>
      </c>
    </row>
    <row r="17" spans="1:12" ht="52.5" x14ac:dyDescent="0.25">
      <c r="A17" s="24" t="s">
        <v>27</v>
      </c>
      <c r="B17" s="69">
        <v>42942.819444444445</v>
      </c>
      <c r="C17" s="69">
        <v>42961.607638888891</v>
      </c>
      <c r="D17" s="17" t="s">
        <v>423</v>
      </c>
      <c r="E17" s="17" t="s">
        <v>23</v>
      </c>
      <c r="F17" s="17" t="s">
        <v>849</v>
      </c>
      <c r="G17" s="68" t="s">
        <v>857</v>
      </c>
      <c r="H17" s="17" t="s">
        <v>852</v>
      </c>
      <c r="I17" t="str">
        <f t="shared" si="0"/>
        <v>SECGS  </v>
      </c>
      <c r="J17" s="66">
        <f t="shared" si="1"/>
        <v>42942.819444444445</v>
      </c>
      <c r="K17" s="65">
        <f t="shared" si="2"/>
        <v>42961.607638888891</v>
      </c>
      <c r="L17" t="str">
        <f t="shared" si="3"/>
        <v>-</v>
      </c>
    </row>
    <row r="18" spans="1:12" ht="52.5" x14ac:dyDescent="0.25">
      <c r="A18" s="25" t="s">
        <v>424</v>
      </c>
      <c r="B18" s="69">
        <v>42961.607638888891</v>
      </c>
      <c r="C18" s="69">
        <v>42962.537499999999</v>
      </c>
      <c r="D18" s="19" t="s">
        <v>24</v>
      </c>
      <c r="E18" s="19" t="s">
        <v>36</v>
      </c>
      <c r="F18" s="17" t="s">
        <v>849</v>
      </c>
      <c r="G18" s="68" t="s">
        <v>857</v>
      </c>
      <c r="H18" s="17" t="s">
        <v>852</v>
      </c>
      <c r="I18" t="str">
        <f t="shared" si="0"/>
        <v>SMIC  </v>
      </c>
      <c r="J18" s="66">
        <f t="shared" si="1"/>
        <v>42961.607638888891</v>
      </c>
      <c r="K18" s="65">
        <f t="shared" si="2"/>
        <v>42962.537499999999</v>
      </c>
      <c r="L18" t="str">
        <f t="shared" si="3"/>
        <v>Conclusão de trâmite colaborativo</v>
      </c>
    </row>
    <row r="19" spans="1:12" ht="84" x14ac:dyDescent="0.25">
      <c r="A19" s="24" t="s">
        <v>187</v>
      </c>
      <c r="B19" s="69">
        <v>42962.537499999999</v>
      </c>
      <c r="C19" s="69">
        <v>42963.705555555556</v>
      </c>
      <c r="D19" s="17" t="s">
        <v>40</v>
      </c>
      <c r="E19" s="17" t="s">
        <v>425</v>
      </c>
      <c r="F19" s="17" t="s">
        <v>849</v>
      </c>
      <c r="G19" s="68" t="s">
        <v>857</v>
      </c>
      <c r="H19" s="17" t="s">
        <v>852</v>
      </c>
      <c r="I19" t="str">
        <f t="shared" si="0"/>
        <v>CIP  </v>
      </c>
      <c r="J19" s="66">
        <f t="shared" si="1"/>
        <v>42962.537499999999</v>
      </c>
      <c r="K19" s="65">
        <f t="shared" si="2"/>
        <v>42963.705555555556</v>
      </c>
      <c r="L19" t="str">
        <f t="shared" si="3"/>
        <v>Para ciência e encaminhamentos que julgar pertinente.</v>
      </c>
    </row>
    <row r="20" spans="1:12" ht="73.5" x14ac:dyDescent="0.25">
      <c r="A20" s="25" t="s">
        <v>262</v>
      </c>
      <c r="B20" s="69">
        <v>42963.705555555556</v>
      </c>
      <c r="C20" s="69">
        <v>42965.570833333331</v>
      </c>
      <c r="D20" s="19" t="s">
        <v>40</v>
      </c>
      <c r="E20" s="19" t="s">
        <v>168</v>
      </c>
      <c r="F20" s="17" t="s">
        <v>849</v>
      </c>
      <c r="G20" s="68" t="s">
        <v>857</v>
      </c>
      <c r="H20" s="17" t="s">
        <v>852</v>
      </c>
      <c r="I20" t="str">
        <f t="shared" si="0"/>
        <v>SECGS  </v>
      </c>
      <c r="J20" s="66">
        <f t="shared" si="1"/>
        <v>42963.705555555556</v>
      </c>
      <c r="K20" s="65">
        <f t="shared" si="2"/>
        <v>42965.570833333331</v>
      </c>
      <c r="L20" t="str">
        <f t="shared" si="3"/>
        <v>Para os procedimentos necessários a contratação.</v>
      </c>
    </row>
    <row r="21" spans="1:12" ht="126" x14ac:dyDescent="0.25">
      <c r="A21" s="24" t="s">
        <v>264</v>
      </c>
      <c r="B21" s="69">
        <v>42965.570833333331</v>
      </c>
      <c r="C21" s="69">
        <v>42965.746527777781</v>
      </c>
      <c r="D21" s="17" t="s">
        <v>24</v>
      </c>
      <c r="E21" s="17" t="s">
        <v>426</v>
      </c>
      <c r="F21" s="17" t="s">
        <v>849</v>
      </c>
      <c r="G21" s="68" t="s">
        <v>857</v>
      </c>
      <c r="H21" s="17" t="s">
        <v>852</v>
      </c>
      <c r="I21" t="str">
        <f t="shared" si="0"/>
        <v>SECGA  </v>
      </c>
      <c r="J21" s="66">
        <f t="shared" si="1"/>
        <v>42965.570833333331</v>
      </c>
      <c r="K21" s="65">
        <f t="shared" si="2"/>
        <v>42965.746527777781</v>
      </c>
      <c r="L21" t="str">
        <f t="shared" si="3"/>
        <v>Solicitamos os procedimentos necessários à contratação, conforme projeto básico anexo.</v>
      </c>
    </row>
    <row r="22" spans="1:12" ht="52.5" x14ac:dyDescent="0.25">
      <c r="A22" s="25" t="s">
        <v>266</v>
      </c>
      <c r="B22" s="69">
        <v>42965.746527777781</v>
      </c>
      <c r="C22" s="69">
        <v>42965.908333333333</v>
      </c>
      <c r="D22" s="19" t="s">
        <v>24</v>
      </c>
      <c r="E22" s="19" t="s">
        <v>427</v>
      </c>
      <c r="F22" s="17" t="s">
        <v>849</v>
      </c>
      <c r="G22" s="68" t="s">
        <v>857</v>
      </c>
      <c r="H22" s="17" t="s">
        <v>852</v>
      </c>
      <c r="I22" t="str">
        <f t="shared" si="0"/>
        <v>CLC  </v>
      </c>
      <c r="J22" s="66">
        <f t="shared" si="1"/>
        <v>42965.746527777781</v>
      </c>
      <c r="K22" s="65">
        <f t="shared" si="2"/>
        <v>42965.908333333333</v>
      </c>
      <c r="L22" t="str">
        <f t="shared" si="3"/>
        <v>Para procedimentos de contratações.</v>
      </c>
    </row>
    <row r="23" spans="1:12" ht="52.5" x14ac:dyDescent="0.25">
      <c r="A23" s="24" t="s">
        <v>268</v>
      </c>
      <c r="B23" s="69">
        <v>42965.908333333333</v>
      </c>
      <c r="C23" s="69">
        <v>43003.544444444444</v>
      </c>
      <c r="D23" s="17" t="s">
        <v>428</v>
      </c>
      <c r="E23" s="17" t="s">
        <v>429</v>
      </c>
      <c r="F23" s="17" t="s">
        <v>849</v>
      </c>
      <c r="G23" s="68" t="s">
        <v>857</v>
      </c>
      <c r="H23" s="17" t="s">
        <v>852</v>
      </c>
      <c r="I23" t="str">
        <f t="shared" si="0"/>
        <v>SC  </v>
      </c>
      <c r="J23" s="66">
        <f t="shared" si="1"/>
        <v>42965.908333333333</v>
      </c>
      <c r="K23" s="65">
        <f t="shared" si="2"/>
        <v>43003.544444444444</v>
      </c>
      <c r="L23" t="str">
        <f t="shared" si="3"/>
        <v>Para orçar.</v>
      </c>
    </row>
    <row r="24" spans="1:12" ht="52.5" x14ac:dyDescent="0.25">
      <c r="A24" s="25" t="s">
        <v>271</v>
      </c>
      <c r="B24" s="69">
        <v>43003.544444444444</v>
      </c>
      <c r="C24" s="69">
        <v>43004.651388888888</v>
      </c>
      <c r="D24" s="19" t="s">
        <v>40</v>
      </c>
      <c r="E24" s="19" t="s">
        <v>430</v>
      </c>
      <c r="F24" s="17" t="s">
        <v>849</v>
      </c>
      <c r="G24" s="68" t="s">
        <v>857</v>
      </c>
      <c r="H24" s="17" t="s">
        <v>852</v>
      </c>
      <c r="I24" t="str">
        <f t="shared" si="0"/>
        <v xml:space="preserve"> CLC  </v>
      </c>
      <c r="J24" s="66">
        <f t="shared" si="1"/>
        <v>43003.544444444444</v>
      </c>
      <c r="K24" s="65">
        <f t="shared" si="2"/>
        <v>43004.651388888888</v>
      </c>
      <c r="L24" t="str">
        <f t="shared" si="3"/>
        <v>Encaminha cotação de preços</v>
      </c>
    </row>
    <row r="25" spans="1:12" ht="63" x14ac:dyDescent="0.25">
      <c r="A25" s="24" t="s">
        <v>273</v>
      </c>
      <c r="B25" s="69">
        <v>43004.651388888888</v>
      </c>
      <c r="C25" s="69">
        <v>43004.726388888892</v>
      </c>
      <c r="D25" s="17" t="s">
        <v>24</v>
      </c>
      <c r="E25" s="17" t="s">
        <v>94</v>
      </c>
      <c r="F25" s="17" t="s">
        <v>849</v>
      </c>
      <c r="G25" s="68" t="s">
        <v>857</v>
      </c>
      <c r="H25" s="17" t="s">
        <v>852</v>
      </c>
      <c r="I25" t="str">
        <f t="shared" si="0"/>
        <v xml:space="preserve"> SPO  </v>
      </c>
      <c r="J25" s="66">
        <f t="shared" si="1"/>
        <v>43004.651388888888</v>
      </c>
      <c r="K25" s="65">
        <f t="shared" si="2"/>
        <v>43004.726388888892</v>
      </c>
      <c r="L25" t="str">
        <f t="shared" si="3"/>
        <v>Para informar disponibilidade orçamentária.</v>
      </c>
    </row>
    <row r="26" spans="1:12" ht="52.5" x14ac:dyDescent="0.25">
      <c r="A26" s="25" t="s">
        <v>431</v>
      </c>
      <c r="B26" s="69">
        <v>43004.726388888892</v>
      </c>
      <c r="C26" s="69">
        <v>43004.743750000001</v>
      </c>
      <c r="D26" s="19" t="s">
        <v>24</v>
      </c>
      <c r="E26" s="19" t="s">
        <v>96</v>
      </c>
      <c r="F26" s="17" t="s">
        <v>849</v>
      </c>
      <c r="G26" s="68" t="s">
        <v>857</v>
      </c>
      <c r="H26" s="17" t="s">
        <v>852</v>
      </c>
      <c r="I26" t="str">
        <f t="shared" si="0"/>
        <v xml:space="preserve"> COC  </v>
      </c>
      <c r="J26" s="66">
        <f t="shared" si="1"/>
        <v>43004.726388888892</v>
      </c>
      <c r="K26" s="65">
        <f t="shared" si="2"/>
        <v>43004.743750000001</v>
      </c>
      <c r="L26" t="str">
        <f t="shared" si="3"/>
        <v>Com a informação de disponibilidade.</v>
      </c>
    </row>
    <row r="27" spans="1:12" ht="52.5" x14ac:dyDescent="0.25">
      <c r="A27" s="24" t="s">
        <v>275</v>
      </c>
      <c r="B27" s="69">
        <v>43004.743750000001</v>
      </c>
      <c r="C27" s="69">
        <v>43005.522916666669</v>
      </c>
      <c r="D27" s="17" t="s">
        <v>24</v>
      </c>
      <c r="E27" s="17" t="s">
        <v>85</v>
      </c>
      <c r="F27" s="17" t="s">
        <v>849</v>
      </c>
      <c r="G27" s="68" t="s">
        <v>857</v>
      </c>
      <c r="H27" s="17" t="s">
        <v>852</v>
      </c>
      <c r="I27" t="str">
        <f t="shared" si="0"/>
        <v xml:space="preserve"> SECOFC  </v>
      </c>
      <c r="J27" s="66">
        <f t="shared" si="1"/>
        <v>43004.743750000001</v>
      </c>
      <c r="K27" s="65">
        <f t="shared" si="2"/>
        <v>43005.522916666669</v>
      </c>
      <c r="L27" t="str">
        <f t="shared" si="3"/>
        <v>Para ciência e encaminhamento.</v>
      </c>
    </row>
    <row r="28" spans="1:12" ht="52.5" x14ac:dyDescent="0.25">
      <c r="A28" s="25" t="s">
        <v>432</v>
      </c>
      <c r="B28" s="69">
        <v>43005.522916666669</v>
      </c>
      <c r="C28" s="69">
        <v>43006.633333333331</v>
      </c>
      <c r="D28" s="19" t="s">
        <v>40</v>
      </c>
      <c r="E28" s="19" t="s">
        <v>99</v>
      </c>
      <c r="F28" s="17" t="s">
        <v>849</v>
      </c>
      <c r="G28" s="68" t="s">
        <v>857</v>
      </c>
      <c r="H28" s="17" t="s">
        <v>852</v>
      </c>
      <c r="I28" t="str">
        <f t="shared" si="0"/>
        <v xml:space="preserve"> SECGA  </v>
      </c>
      <c r="J28" s="66">
        <f t="shared" si="1"/>
        <v>43005.522916666669</v>
      </c>
      <c r="K28" s="65">
        <f t="shared" si="2"/>
        <v>43006.633333333331</v>
      </c>
      <c r="L28" t="str">
        <f t="shared" si="3"/>
        <v>Para demais providências</v>
      </c>
    </row>
    <row r="29" spans="1:12" ht="94.5" x14ac:dyDescent="0.25">
      <c r="A29" s="24" t="s">
        <v>203</v>
      </c>
      <c r="B29" s="69">
        <v>43006.633333333331</v>
      </c>
      <c r="C29" s="69">
        <v>42776.62222222222</v>
      </c>
      <c r="D29" s="17" t="s">
        <v>105</v>
      </c>
      <c r="E29" s="17" t="s">
        <v>433</v>
      </c>
      <c r="F29" s="17" t="s">
        <v>849</v>
      </c>
      <c r="G29" s="68" t="s">
        <v>857</v>
      </c>
      <c r="H29" s="17" t="s">
        <v>852</v>
      </c>
      <c r="I29" t="str">
        <f t="shared" si="0"/>
        <v xml:space="preserve"> CLC  </v>
      </c>
      <c r="J29" s="66">
        <f t="shared" si="1"/>
        <v>43006.633333333331</v>
      </c>
      <c r="K29" s="65">
        <f t="shared" si="2"/>
        <v>42776.62222222222</v>
      </c>
      <c r="L29" t="str">
        <f t="shared" si="3"/>
        <v>Para os trâmites necessários para licitação do objeto solicitado pela SMIC.</v>
      </c>
    </row>
    <row r="30" spans="1:12" ht="73.5" x14ac:dyDescent="0.25">
      <c r="A30" s="25" t="s">
        <v>205</v>
      </c>
      <c r="B30" s="69">
        <v>42776.62222222222</v>
      </c>
      <c r="C30" s="69">
        <v>42804.555555555555</v>
      </c>
      <c r="D30" s="19" t="s">
        <v>24</v>
      </c>
      <c r="E30" s="19" t="s">
        <v>434</v>
      </c>
      <c r="F30" s="17" t="s">
        <v>849</v>
      </c>
      <c r="G30" s="68" t="s">
        <v>857</v>
      </c>
      <c r="H30" s="17" t="s">
        <v>852</v>
      </c>
      <c r="I30" t="str">
        <f t="shared" si="0"/>
        <v xml:space="preserve"> SC  </v>
      </c>
      <c r="J30" s="66">
        <f t="shared" si="1"/>
        <v>42776.62222222222</v>
      </c>
      <c r="K30" s="65">
        <f t="shared" si="2"/>
        <v>42804.555555555555</v>
      </c>
      <c r="L30" t="str">
        <f t="shared" si="3"/>
        <v>Para elaborar o Termo de Abertura de Licitação.</v>
      </c>
    </row>
    <row r="31" spans="1:12" ht="63" x14ac:dyDescent="0.25">
      <c r="A31" s="24" t="s">
        <v>206</v>
      </c>
      <c r="B31" s="69">
        <v>42804.555555555555</v>
      </c>
      <c r="C31" s="69">
        <v>42804.715277777781</v>
      </c>
      <c r="D31" s="17" t="s">
        <v>24</v>
      </c>
      <c r="E31" s="17" t="s">
        <v>435</v>
      </c>
      <c r="F31" s="17" t="s">
        <v>849</v>
      </c>
      <c r="G31" s="68" t="s">
        <v>857</v>
      </c>
      <c r="H31" s="17" t="s">
        <v>852</v>
      </c>
      <c r="I31" t="str">
        <f t="shared" si="0"/>
        <v xml:space="preserve"> CLC  </v>
      </c>
      <c r="J31" s="66">
        <f t="shared" si="1"/>
        <v>42804.555555555555</v>
      </c>
      <c r="K31" s="65">
        <f t="shared" si="2"/>
        <v>42804.715277777781</v>
      </c>
      <c r="L31" t="str">
        <f t="shared" si="3"/>
        <v>Encaminha Termo de Abertura de Licitação</v>
      </c>
    </row>
    <row r="32" spans="1:12" ht="105" x14ac:dyDescent="0.25">
      <c r="A32" s="25" t="s">
        <v>57</v>
      </c>
      <c r="B32" s="69">
        <v>42804.715277777781</v>
      </c>
      <c r="C32" s="69">
        <v>42804.754166666666</v>
      </c>
      <c r="D32" s="19" t="s">
        <v>24</v>
      </c>
      <c r="E32" s="19" t="s">
        <v>436</v>
      </c>
      <c r="F32" s="17" t="s">
        <v>849</v>
      </c>
      <c r="G32" s="68" t="s">
        <v>857</v>
      </c>
      <c r="H32" s="17" t="s">
        <v>852</v>
      </c>
      <c r="I32" t="str">
        <f t="shared" si="0"/>
        <v xml:space="preserve"> SECGA  </v>
      </c>
      <c r="J32" s="66">
        <f t="shared" si="1"/>
        <v>42804.715277777781</v>
      </c>
      <c r="K32" s="65">
        <f t="shared" si="2"/>
        <v>42804.754166666666</v>
      </c>
      <c r="L32" t="str">
        <f t="shared" si="3"/>
        <v>Para autorizar o Termo de Abertura de Licitação n° 111/2017.</v>
      </c>
    </row>
    <row r="33" spans="1:12" ht="52.5" x14ac:dyDescent="0.25">
      <c r="A33" s="24" t="s">
        <v>437</v>
      </c>
      <c r="B33" s="69">
        <v>42804.754166666666</v>
      </c>
      <c r="C33" s="69">
        <v>42835.652083333334</v>
      </c>
      <c r="D33" s="17" t="s">
        <v>24</v>
      </c>
      <c r="E33" s="17" t="s">
        <v>322</v>
      </c>
      <c r="F33" s="17" t="s">
        <v>849</v>
      </c>
      <c r="G33" s="68" t="s">
        <v>857</v>
      </c>
      <c r="H33" s="17" t="s">
        <v>852</v>
      </c>
      <c r="I33" t="str">
        <f t="shared" si="0"/>
        <v xml:space="preserve"> CLC  </v>
      </c>
      <c r="J33" s="66">
        <f t="shared" si="1"/>
        <v>42804.754166666666</v>
      </c>
      <c r="K33" s="65">
        <f t="shared" si="2"/>
        <v>42835.652083333334</v>
      </c>
      <c r="L33" t="str">
        <f t="shared" si="3"/>
        <v>Para elaboração da minuta do edital</v>
      </c>
    </row>
    <row r="34" spans="1:12" ht="52.5" x14ac:dyDescent="0.25">
      <c r="A34" s="25" t="s">
        <v>438</v>
      </c>
      <c r="B34" s="69">
        <v>42835.652083333334</v>
      </c>
      <c r="C34" s="69">
        <v>43049.488888888889</v>
      </c>
      <c r="D34" s="19" t="s">
        <v>171</v>
      </c>
      <c r="E34" s="19" t="s">
        <v>395</v>
      </c>
      <c r="F34" s="17" t="s">
        <v>849</v>
      </c>
      <c r="G34" s="68" t="s">
        <v>857</v>
      </c>
      <c r="H34" s="17" t="s">
        <v>852</v>
      </c>
      <c r="I34" t="str">
        <f t="shared" si="0"/>
        <v xml:space="preserve"> SLIC  </v>
      </c>
      <c r="J34" s="66">
        <f t="shared" si="1"/>
        <v>42835.652083333334</v>
      </c>
      <c r="K34" s="65">
        <f t="shared" si="2"/>
        <v>43049.488888888889</v>
      </c>
      <c r="L34" t="str">
        <f t="shared" si="3"/>
        <v>Para elaborar minuta do Edital de Licitação.</v>
      </c>
    </row>
    <row r="35" spans="1:12" ht="73.5" x14ac:dyDescent="0.25">
      <c r="A35" s="24" t="s">
        <v>439</v>
      </c>
      <c r="B35" s="69">
        <v>43049.488888888889</v>
      </c>
      <c r="C35" s="69">
        <v>43049.685416666667</v>
      </c>
      <c r="D35" s="17" t="s">
        <v>24</v>
      </c>
      <c r="E35" s="17" t="s">
        <v>440</v>
      </c>
      <c r="F35" s="17" t="s">
        <v>849</v>
      </c>
      <c r="G35" s="68" t="s">
        <v>857</v>
      </c>
      <c r="H35" s="17" t="s">
        <v>852</v>
      </c>
      <c r="I35" t="str">
        <f t="shared" si="0"/>
        <v xml:space="preserve"> SCON  </v>
      </c>
      <c r="J35" s="66">
        <f t="shared" si="1"/>
        <v>43049.488888888889</v>
      </c>
      <c r="K35" s="65">
        <f t="shared" si="2"/>
        <v>43049.685416666667</v>
      </c>
      <c r="L35" t="str">
        <f t="shared" si="3"/>
        <v>Para elaborar a minuta do contrato (anexo V).</v>
      </c>
    </row>
    <row r="36" spans="1:12" ht="52.5" x14ac:dyDescent="0.25">
      <c r="A36" s="25" t="s">
        <v>441</v>
      </c>
      <c r="B36" s="69">
        <v>43049.685416666667</v>
      </c>
      <c r="C36" s="69">
        <v>43049.751388888886</v>
      </c>
      <c r="D36" s="19" t="s">
        <v>24</v>
      </c>
      <c r="E36" s="19" t="s">
        <v>442</v>
      </c>
      <c r="F36" s="17" t="s">
        <v>849</v>
      </c>
      <c r="G36" s="68" t="s">
        <v>857</v>
      </c>
      <c r="H36" s="17" t="s">
        <v>852</v>
      </c>
      <c r="I36" t="str">
        <f t="shared" si="0"/>
        <v xml:space="preserve"> SLIC  </v>
      </c>
      <c r="J36" s="66">
        <f t="shared" si="1"/>
        <v>43049.685416666667</v>
      </c>
      <c r="K36" s="65">
        <f t="shared" si="2"/>
        <v>43049.751388888886</v>
      </c>
      <c r="L36" t="str">
        <f t="shared" si="3"/>
        <v>Elaborada minuta do contrato anexo V.</v>
      </c>
    </row>
    <row r="37" spans="1:12" ht="63" x14ac:dyDescent="0.25">
      <c r="A37" s="24" t="s">
        <v>443</v>
      </c>
      <c r="B37" s="69">
        <v>43049.751388888886</v>
      </c>
      <c r="C37" s="69">
        <v>43021.577777777777</v>
      </c>
      <c r="D37" s="17" t="s">
        <v>40</v>
      </c>
      <c r="E37" s="17" t="s">
        <v>172</v>
      </c>
      <c r="F37" s="17" t="s">
        <v>849</v>
      </c>
      <c r="G37" s="68" t="s">
        <v>857</v>
      </c>
      <c r="H37" s="17" t="s">
        <v>852</v>
      </c>
      <c r="I37" t="str">
        <f t="shared" si="0"/>
        <v xml:space="preserve"> CLC  </v>
      </c>
      <c r="J37" s="66">
        <f t="shared" si="1"/>
        <v>43049.751388888886</v>
      </c>
      <c r="K37" s="65">
        <f t="shared" si="2"/>
        <v>43021.577777777777</v>
      </c>
      <c r="L37" t="str">
        <f t="shared" si="3"/>
        <v>Para análise da minuta do edital e seus anexos.</v>
      </c>
    </row>
    <row r="38" spans="1:12" ht="52.5" x14ac:dyDescent="0.25">
      <c r="A38" s="25" t="s">
        <v>444</v>
      </c>
      <c r="B38" s="69">
        <v>43021.577777777777</v>
      </c>
      <c r="C38" s="69">
        <v>43021.600694444445</v>
      </c>
      <c r="D38" s="19" t="s">
        <v>24</v>
      </c>
      <c r="E38" s="19" t="s">
        <v>445</v>
      </c>
      <c r="F38" s="17" t="s">
        <v>849</v>
      </c>
      <c r="G38" s="68" t="s">
        <v>857</v>
      </c>
      <c r="H38" s="17" t="s">
        <v>852</v>
      </c>
      <c r="I38" t="str">
        <f t="shared" si="0"/>
        <v xml:space="preserve"> SECGA  </v>
      </c>
      <c r="J38" s="66">
        <f t="shared" si="1"/>
        <v>43021.577777777777</v>
      </c>
      <c r="K38" s="65">
        <f t="shared" si="2"/>
        <v>43021.600694444445</v>
      </c>
      <c r="L38" t="str">
        <f t="shared" si="3"/>
        <v>À apreciação superior.</v>
      </c>
    </row>
    <row r="39" spans="1:12" ht="157.5" x14ac:dyDescent="0.25">
      <c r="A39" s="24" t="s">
        <v>446</v>
      </c>
      <c r="B39" s="69">
        <v>43021.600694444445</v>
      </c>
      <c r="C39" s="69">
        <v>43024.78402777778</v>
      </c>
      <c r="D39" s="17" t="s">
        <v>105</v>
      </c>
      <c r="E39" s="17" t="s">
        <v>447</v>
      </c>
      <c r="F39" s="17" t="s">
        <v>849</v>
      </c>
      <c r="G39" s="68" t="s">
        <v>857</v>
      </c>
      <c r="H39" s="17" t="s">
        <v>852</v>
      </c>
      <c r="I39" t="str">
        <f t="shared" si="0"/>
        <v xml:space="preserve"> CLC  </v>
      </c>
      <c r="J39" s="66">
        <f t="shared" si="1"/>
        <v>43021.600694444445</v>
      </c>
      <c r="K39" s="65">
        <f t="shared" si="2"/>
        <v>43024.78402777778</v>
      </c>
      <c r="L39" t="str">
        <f t="shared" si="3"/>
        <v>De acordo com a minuta do edital e seus anexos. segue para análise dessa CPL e demais encaminhamen</v>
      </c>
    </row>
    <row r="40" spans="1:12" ht="52.5" x14ac:dyDescent="0.25">
      <c r="A40" s="25" t="s">
        <v>219</v>
      </c>
      <c r="B40" s="69">
        <v>43024.78402777778</v>
      </c>
      <c r="C40" s="69">
        <v>43027.606249999997</v>
      </c>
      <c r="D40" s="19" t="s">
        <v>30</v>
      </c>
      <c r="E40" s="19" t="s">
        <v>448</v>
      </c>
      <c r="F40" s="17" t="s">
        <v>849</v>
      </c>
      <c r="G40" s="68" t="s">
        <v>857</v>
      </c>
      <c r="H40" s="17" t="s">
        <v>852</v>
      </c>
      <c r="I40" t="str">
        <f t="shared" si="0"/>
        <v xml:space="preserve"> CPL  </v>
      </c>
      <c r="J40" s="66">
        <f t="shared" si="1"/>
        <v>43024.78402777778</v>
      </c>
      <c r="K40" s="65">
        <f t="shared" si="2"/>
        <v>43027.606249999997</v>
      </c>
      <c r="L40" t="str">
        <f t="shared" si="3"/>
        <v>Para análise da minuta do Edital e anexos.</v>
      </c>
    </row>
    <row r="41" spans="1:12" ht="52.5" x14ac:dyDescent="0.25">
      <c r="A41" s="24" t="s">
        <v>220</v>
      </c>
      <c r="B41" s="69">
        <v>43027.606249999997</v>
      </c>
      <c r="C41" s="69">
        <v>43028.647222222222</v>
      </c>
      <c r="D41" s="17" t="s">
        <v>40</v>
      </c>
      <c r="E41" s="17" t="s">
        <v>449</v>
      </c>
      <c r="F41" s="17" t="s">
        <v>849</v>
      </c>
      <c r="G41" s="68" t="s">
        <v>857</v>
      </c>
      <c r="H41" s="17" t="s">
        <v>852</v>
      </c>
      <c r="I41" t="str">
        <f t="shared" si="0"/>
        <v xml:space="preserve"> ASSDG  </v>
      </c>
      <c r="J41" s="66">
        <f t="shared" si="1"/>
        <v>43027.606249999997</v>
      </c>
      <c r="K41" s="65">
        <f t="shared" si="2"/>
        <v>43028.647222222222</v>
      </c>
      <c r="L41" t="str">
        <f t="shared" si="3"/>
        <v>para análise e aprovação.</v>
      </c>
    </row>
    <row r="42" spans="1:12" ht="52.5" x14ac:dyDescent="0.25">
      <c r="A42" s="25" t="s">
        <v>221</v>
      </c>
      <c r="B42" s="69">
        <v>43028.647222222222</v>
      </c>
      <c r="C42" s="69">
        <v>43031.701388888891</v>
      </c>
      <c r="D42" s="19" t="s">
        <v>105</v>
      </c>
      <c r="E42" s="19" t="s">
        <v>161</v>
      </c>
      <c r="F42" s="17" t="s">
        <v>849</v>
      </c>
      <c r="G42" s="68" t="s">
        <v>857</v>
      </c>
      <c r="H42" s="17" t="s">
        <v>852</v>
      </c>
      <c r="I42" t="str">
        <f t="shared" si="0"/>
        <v xml:space="preserve"> DG  </v>
      </c>
      <c r="J42" s="66">
        <f t="shared" si="1"/>
        <v>43028.647222222222</v>
      </c>
      <c r="K42" s="65">
        <f t="shared" si="2"/>
        <v>43031.701388888891</v>
      </c>
      <c r="L42" t="str">
        <f t="shared" si="3"/>
        <v>Para apreciação.</v>
      </c>
    </row>
    <row r="43" spans="1:12" ht="52.5" x14ac:dyDescent="0.25">
      <c r="A43" s="24" t="s">
        <v>222</v>
      </c>
      <c r="B43" s="69">
        <v>43031.701388888891</v>
      </c>
      <c r="C43" s="69">
        <v>43032.624305555553</v>
      </c>
      <c r="D43" s="17" t="s">
        <v>24</v>
      </c>
      <c r="E43" s="17" t="s">
        <v>450</v>
      </c>
      <c r="F43" s="17" t="s">
        <v>849</v>
      </c>
      <c r="G43" s="68" t="s">
        <v>857</v>
      </c>
      <c r="H43" s="17" t="s">
        <v>852</v>
      </c>
      <c r="I43" t="str">
        <f t="shared" si="0"/>
        <v xml:space="preserve"> SLIC  </v>
      </c>
      <c r="J43" s="66">
        <f t="shared" si="1"/>
        <v>43031.701388888891</v>
      </c>
      <c r="K43" s="65">
        <f t="shared" si="2"/>
        <v>43032.624305555553</v>
      </c>
      <c r="L43" t="str">
        <f t="shared" si="3"/>
        <v>Autorização</v>
      </c>
    </row>
    <row r="44" spans="1:12" ht="52.5" x14ac:dyDescent="0.25">
      <c r="A44" s="25" t="s">
        <v>173</v>
      </c>
      <c r="B44" s="69">
        <v>43032.624305555553</v>
      </c>
      <c r="C44" s="69">
        <v>43032.740277777775</v>
      </c>
      <c r="D44" s="19" t="s">
        <v>24</v>
      </c>
      <c r="E44" s="19" t="s">
        <v>152</v>
      </c>
      <c r="F44" s="17" t="s">
        <v>849</v>
      </c>
      <c r="G44" s="68" t="s">
        <v>857</v>
      </c>
      <c r="H44" s="17" t="s">
        <v>852</v>
      </c>
      <c r="I44" t="str">
        <f t="shared" si="0"/>
        <v xml:space="preserve"> CPL  </v>
      </c>
      <c r="J44" s="66">
        <f t="shared" si="1"/>
        <v>43032.624305555553</v>
      </c>
      <c r="K44" s="65">
        <f t="shared" si="2"/>
        <v>43032.740277777775</v>
      </c>
      <c r="L44" t="str">
        <f t="shared" si="3"/>
        <v>Para assinatura.</v>
      </c>
    </row>
    <row r="45" spans="1:12" ht="52.5" x14ac:dyDescent="0.25">
      <c r="A45" s="24" t="s">
        <v>224</v>
      </c>
      <c r="B45" s="69">
        <v>43032.740277777775</v>
      </c>
      <c r="C45" s="69">
        <v>43033.561805555553</v>
      </c>
      <c r="D45" s="17" t="s">
        <v>24</v>
      </c>
      <c r="E45" s="17" t="s">
        <v>154</v>
      </c>
      <c r="F45" s="17" t="s">
        <v>849</v>
      </c>
      <c r="G45" s="68" t="s">
        <v>857</v>
      </c>
      <c r="H45" s="17" t="s">
        <v>852</v>
      </c>
      <c r="I45" t="str">
        <f t="shared" si="0"/>
        <v xml:space="preserve"> SLIC  </v>
      </c>
      <c r="J45" s="66">
        <f t="shared" si="1"/>
        <v>43032.740277777775</v>
      </c>
      <c r="K45" s="65">
        <f t="shared" si="2"/>
        <v>43033.561805555553</v>
      </c>
      <c r="L45" t="str">
        <f t="shared" si="3"/>
        <v>Edital assinado.</v>
      </c>
    </row>
    <row r="46" spans="1:12" ht="63" x14ac:dyDescent="0.25">
      <c r="A46" s="25" t="s">
        <v>225</v>
      </c>
      <c r="B46" s="69">
        <v>43033.561805555553</v>
      </c>
      <c r="C46" s="69">
        <v>43059.543749999997</v>
      </c>
      <c r="D46" s="19" t="s">
        <v>258</v>
      </c>
      <c r="E46" s="19" t="s">
        <v>157</v>
      </c>
      <c r="F46" s="17" t="s">
        <v>849</v>
      </c>
      <c r="G46" s="68" t="s">
        <v>857</v>
      </c>
      <c r="H46" s="17" t="s">
        <v>852</v>
      </c>
      <c r="I46" t="str">
        <f t="shared" si="0"/>
        <v xml:space="preserve"> CPL  </v>
      </c>
      <c r="J46" s="66">
        <f t="shared" si="1"/>
        <v>43033.561805555553</v>
      </c>
      <c r="K46" s="65">
        <f t="shared" si="2"/>
        <v>43059.543749999997</v>
      </c>
      <c r="L46" t="str">
        <f t="shared" si="3"/>
        <v>Para aguardar a abertura do certame.</v>
      </c>
    </row>
    <row r="47" spans="1:12" ht="52.5" x14ac:dyDescent="0.25">
      <c r="A47" s="24" t="s">
        <v>404</v>
      </c>
      <c r="B47" s="69">
        <v>43059.543749999997</v>
      </c>
      <c r="C47" s="69">
        <v>43059.668055555558</v>
      </c>
      <c r="D47" s="17" t="s">
        <v>24</v>
      </c>
      <c r="E47" s="17" t="s">
        <v>159</v>
      </c>
      <c r="F47" s="17" t="s">
        <v>849</v>
      </c>
      <c r="G47" s="68" t="s">
        <v>857</v>
      </c>
      <c r="H47" s="17" t="s">
        <v>852</v>
      </c>
      <c r="I47" t="str">
        <f t="shared" si="0"/>
        <v xml:space="preserve"> ASSDG  </v>
      </c>
      <c r="J47" s="66">
        <f t="shared" si="1"/>
        <v>43059.543749999997</v>
      </c>
      <c r="K47" s="65">
        <f t="shared" si="2"/>
        <v>43059.668055555558</v>
      </c>
      <c r="L47" t="str">
        <f t="shared" si="3"/>
        <v>Para análise e homologação.</v>
      </c>
    </row>
    <row r="48" spans="1:12" ht="52.5" x14ac:dyDescent="0.25">
      <c r="A48" s="25" t="s">
        <v>176</v>
      </c>
      <c r="B48" s="69">
        <v>43059.668055555558</v>
      </c>
      <c r="C48" s="69">
        <v>43059.727083333331</v>
      </c>
      <c r="D48" s="19" t="s">
        <v>24</v>
      </c>
      <c r="E48" s="19" t="s">
        <v>216</v>
      </c>
      <c r="F48" s="17" t="s">
        <v>849</v>
      </c>
      <c r="G48" s="68" t="s">
        <v>857</v>
      </c>
      <c r="H48" s="17" t="s">
        <v>852</v>
      </c>
      <c r="I48" t="str">
        <f t="shared" si="0"/>
        <v xml:space="preserve"> CPL  </v>
      </c>
      <c r="J48" s="66">
        <f t="shared" si="1"/>
        <v>43059.668055555558</v>
      </c>
      <c r="K48" s="65">
        <f t="shared" si="2"/>
        <v>43059.727083333331</v>
      </c>
      <c r="L48" t="str">
        <f t="shared" si="3"/>
        <v>A pedido.</v>
      </c>
    </row>
    <row r="49" spans="1:12" ht="94.5" x14ac:dyDescent="0.25">
      <c r="A49" s="24" t="s">
        <v>406</v>
      </c>
      <c r="B49" s="69">
        <v>43059.727083333331</v>
      </c>
      <c r="C49" s="69">
        <v>43060.530555555553</v>
      </c>
      <c r="D49" s="17" t="s">
        <v>24</v>
      </c>
      <c r="E49" s="17" t="s">
        <v>451</v>
      </c>
      <c r="F49" s="17" t="s">
        <v>849</v>
      </c>
      <c r="G49" s="68" t="s">
        <v>857</v>
      </c>
      <c r="H49" s="17" t="s">
        <v>852</v>
      </c>
      <c r="I49" t="str">
        <f t="shared" si="0"/>
        <v xml:space="preserve"> ASSDG  </v>
      </c>
      <c r="J49" s="66">
        <f t="shared" si="1"/>
        <v>43059.727083333331</v>
      </c>
      <c r="K49" s="65">
        <f t="shared" si="2"/>
        <v>43060.530555555553</v>
      </c>
      <c r="L49" t="str">
        <f t="shared" si="3"/>
        <v>Em devolução, solicito tornar sem efeito o doc. 235440/2017.</v>
      </c>
    </row>
    <row r="50" spans="1:12" ht="52.5" x14ac:dyDescent="0.25">
      <c r="A50" s="25" t="s">
        <v>408</v>
      </c>
      <c r="B50" s="69">
        <v>43060.530555555553</v>
      </c>
      <c r="C50" s="69">
        <v>43060.56527777778</v>
      </c>
      <c r="D50" s="19" t="s">
        <v>24</v>
      </c>
      <c r="E50" s="19" t="s">
        <v>161</v>
      </c>
      <c r="F50" s="17" t="s">
        <v>849</v>
      </c>
      <c r="G50" s="68" t="s">
        <v>857</v>
      </c>
      <c r="H50" s="17" t="s">
        <v>852</v>
      </c>
      <c r="I50" t="str">
        <f t="shared" si="0"/>
        <v xml:space="preserve"> DG  </v>
      </c>
      <c r="J50" s="66">
        <f t="shared" si="1"/>
        <v>43060.530555555553</v>
      </c>
      <c r="K50" s="65">
        <f t="shared" si="2"/>
        <v>43060.56527777778</v>
      </c>
      <c r="L50" t="str">
        <f t="shared" si="3"/>
        <v>Para apreciação.</v>
      </c>
    </row>
    <row r="51" spans="1:12" ht="53.25" thickBot="1" x14ac:dyDescent="0.3">
      <c r="A51" s="33" t="s">
        <v>409</v>
      </c>
      <c r="B51" s="69">
        <v>43060.56527777778</v>
      </c>
      <c r="C51" s="69">
        <v>43060.638194444444</v>
      </c>
      <c r="D51" s="34" t="s">
        <v>24</v>
      </c>
      <c r="E51" s="34" t="s">
        <v>452</v>
      </c>
      <c r="F51" s="17" t="s">
        <v>849</v>
      </c>
      <c r="G51" s="68" t="s">
        <v>857</v>
      </c>
      <c r="H51" s="17" t="s">
        <v>852</v>
      </c>
      <c r="I51" t="str">
        <f t="shared" si="0"/>
        <v xml:space="preserve"> COC  </v>
      </c>
      <c r="J51" s="66">
        <f t="shared" si="1"/>
        <v>43060.56527777778</v>
      </c>
      <c r="K51" s="65">
        <f t="shared" si="2"/>
        <v>43060.638194444444</v>
      </c>
      <c r="L51" t="str">
        <f t="shared" si="3"/>
        <v>PARA EMPENHAR</v>
      </c>
    </row>
  </sheetData>
  <mergeCells count="6">
    <mergeCell ref="A3:C3"/>
    <mergeCell ref="A7:C7"/>
    <mergeCell ref="A9:C9"/>
    <mergeCell ref="A11:D11"/>
    <mergeCell ref="A10:H10"/>
    <mergeCell ref="A12:H1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opLeftCell="A12" workbookViewId="0">
      <selection activeCell="J17" sqref="J17:K53"/>
    </sheetView>
  </sheetViews>
  <sheetFormatPr defaultRowHeight="15" x14ac:dyDescent="0.25"/>
  <cols>
    <col min="2" max="2" width="20" customWidth="1"/>
    <col min="3" max="3" width="32.7109375" customWidth="1"/>
    <col min="6" max="6" width="23.85546875" customWidth="1"/>
    <col min="7" max="7" width="16" customWidth="1"/>
    <col min="10" max="10" width="18.5703125" customWidth="1"/>
    <col min="11" max="11" width="19.42578125" customWidth="1"/>
    <col min="12" max="12" width="18.140625" customWidth="1"/>
  </cols>
  <sheetData>
    <row r="1" spans="1:12" ht="63.75" thickBot="1" x14ac:dyDescent="0.3">
      <c r="A1" s="7" t="s">
        <v>366</v>
      </c>
      <c r="B1" s="2" t="s">
        <v>367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31.5" customHeight="1" thickBot="1" x14ac:dyDescent="0.3">
      <c r="A3" s="51" t="s">
        <v>368</v>
      </c>
      <c r="B3" s="52"/>
      <c r="C3" s="53"/>
      <c r="D3" s="11"/>
    </row>
    <row r="4" spans="1:12" ht="21.75" thickBot="1" x14ac:dyDescent="0.3">
      <c r="A4" s="10" t="s">
        <v>5</v>
      </c>
      <c r="B4" s="1"/>
      <c r="C4" s="1"/>
      <c r="D4" s="11"/>
    </row>
    <row r="5" spans="1:12" ht="116.25" thickBot="1" x14ac:dyDescent="0.3">
      <c r="A5" s="4"/>
      <c r="B5" s="5" t="s">
        <v>369</v>
      </c>
      <c r="C5" s="6"/>
      <c r="D5" s="11"/>
    </row>
    <row r="6" spans="1:12" ht="21.75" thickBot="1" x14ac:dyDescent="0.3">
      <c r="A6" s="10" t="s">
        <v>7</v>
      </c>
      <c r="B6" s="1"/>
      <c r="C6" s="1"/>
      <c r="D6" s="11"/>
    </row>
    <row r="7" spans="1:12" ht="21" customHeight="1" thickBot="1" x14ac:dyDescent="0.3">
      <c r="A7" s="51" t="s">
        <v>370</v>
      </c>
      <c r="B7" s="52"/>
      <c r="C7" s="53"/>
      <c r="D7" s="11"/>
    </row>
    <row r="8" spans="1:12" ht="21.75" thickBot="1" x14ac:dyDescent="0.3">
      <c r="A8" s="10" t="s">
        <v>9</v>
      </c>
      <c r="B8" s="1"/>
      <c r="C8" s="1"/>
      <c r="D8" s="11"/>
    </row>
    <row r="9" spans="1:12" ht="31.5" customHeight="1" thickBot="1" x14ac:dyDescent="0.3">
      <c r="A9" s="51" t="s">
        <v>873</v>
      </c>
      <c r="B9" s="52"/>
      <c r="C9" s="53"/>
      <c r="D9" s="11"/>
    </row>
    <row r="10" spans="1:12" ht="42.75" thickBot="1" x14ac:dyDescent="0.3">
      <c r="A10" s="10" t="s">
        <v>10</v>
      </c>
      <c r="B10" s="1"/>
      <c r="C10" s="1"/>
      <c r="D10" s="11"/>
    </row>
    <row r="11" spans="1:12" ht="157.5" customHeight="1" thickBot="1" x14ac:dyDescent="0.3">
      <c r="A11" s="51" t="s">
        <v>371</v>
      </c>
      <c r="B11" s="52"/>
      <c r="C11" s="53"/>
      <c r="D11" s="3"/>
    </row>
    <row r="12" spans="1:12" ht="15.75" thickBot="1" x14ac:dyDescent="0.3">
      <c r="A12" s="43"/>
      <c r="B12" s="43"/>
      <c r="C12" s="43"/>
      <c r="D12" s="43"/>
      <c r="E12" s="43"/>
      <c r="F12" s="43"/>
      <c r="G12" s="43"/>
      <c r="H12" s="43"/>
    </row>
    <row r="13" spans="1:12" ht="15.75" thickBot="1" x14ac:dyDescent="0.3">
      <c r="A13" s="40" t="s">
        <v>14</v>
      </c>
      <c r="B13" s="41"/>
      <c r="C13" s="41"/>
      <c r="D13" s="42"/>
    </row>
    <row r="14" spans="1:12" ht="15.75" thickBot="1" x14ac:dyDescent="0.3">
      <c r="A14" s="44"/>
      <c r="B14" s="44"/>
      <c r="C14" s="44"/>
      <c r="D14" s="44"/>
      <c r="E14" s="44"/>
      <c r="F14" s="44"/>
      <c r="G14" s="44"/>
      <c r="H14" s="44"/>
    </row>
    <row r="15" spans="1:12" ht="15.75" thickBot="1" x14ac:dyDescent="0.3">
      <c r="A15" s="12"/>
      <c r="B15" s="13" t="s">
        <v>372</v>
      </c>
      <c r="C15" s="20"/>
      <c r="D15" s="14"/>
      <c r="E15" s="20"/>
      <c r="F15" s="21" t="s">
        <v>16</v>
      </c>
      <c r="G15" s="20"/>
      <c r="H15" s="22"/>
    </row>
    <row r="16" spans="1:12" ht="15.75" thickBot="1" x14ac:dyDescent="0.3">
      <c r="A16" s="15" t="s">
        <v>17</v>
      </c>
      <c r="B16" s="16" t="s">
        <v>18</v>
      </c>
      <c r="C16" s="16" t="s">
        <v>19</v>
      </c>
      <c r="D16" s="15" t="s">
        <v>20</v>
      </c>
      <c r="E16" s="15" t="s">
        <v>21</v>
      </c>
      <c r="F16" s="64" t="s">
        <v>848</v>
      </c>
      <c r="G16" s="64" t="s">
        <v>847</v>
      </c>
      <c r="H16" s="67" t="s">
        <v>851</v>
      </c>
      <c r="I16" t="s">
        <v>844</v>
      </c>
      <c r="J16" s="23" t="s">
        <v>845</v>
      </c>
      <c r="K16" s="63" t="s">
        <v>846</v>
      </c>
      <c r="L16" s="63" t="s">
        <v>853</v>
      </c>
    </row>
    <row r="17" spans="1:12" ht="21" x14ac:dyDescent="0.25">
      <c r="A17" s="24" t="s">
        <v>257</v>
      </c>
      <c r="B17" s="18" t="s">
        <v>23</v>
      </c>
      <c r="C17" s="58">
        <v>42816.670138888891</v>
      </c>
      <c r="D17" s="17" t="s">
        <v>24</v>
      </c>
      <c r="E17" s="17" t="s">
        <v>23</v>
      </c>
      <c r="F17" s="17" t="s">
        <v>849</v>
      </c>
      <c r="G17" s="68" t="s">
        <v>858</v>
      </c>
      <c r="H17" s="17" t="s">
        <v>852</v>
      </c>
      <c r="I17" t="str">
        <f>RIGHT(A17,LEN(A17)-4)</f>
        <v>SAPRE  </v>
      </c>
      <c r="J17" t="str">
        <f>B17</f>
        <v>-</v>
      </c>
      <c r="K17">
        <f>C17</f>
        <v>42816.670138888891</v>
      </c>
      <c r="L17" t="str">
        <f>E17</f>
        <v>-</v>
      </c>
    </row>
    <row r="18" spans="1:12" ht="21" x14ac:dyDescent="0.25">
      <c r="A18" s="25" t="s">
        <v>183</v>
      </c>
      <c r="B18" s="59">
        <v>42816.670138888891</v>
      </c>
      <c r="C18" s="59">
        <v>42816.751388888886</v>
      </c>
      <c r="D18" s="19" t="s">
        <v>24</v>
      </c>
      <c r="E18" s="19" t="s">
        <v>23</v>
      </c>
      <c r="F18" s="17" t="s">
        <v>849</v>
      </c>
      <c r="G18" s="68" t="s">
        <v>858</v>
      </c>
      <c r="H18" s="17" t="s">
        <v>852</v>
      </c>
      <c r="I18" t="str">
        <f t="shared" ref="I18:I53" si="0">RIGHT(A18,LEN(A18)-4)</f>
        <v>SECGS  </v>
      </c>
      <c r="J18">
        <f t="shared" ref="J18:J53" si="1">B18</f>
        <v>42816.670138888891</v>
      </c>
      <c r="K18">
        <f t="shared" ref="K18:K53" si="2">C18</f>
        <v>42816.751388888886</v>
      </c>
      <c r="L18" t="str">
        <f t="shared" ref="L18:L53" si="3">E18</f>
        <v>-</v>
      </c>
    </row>
    <row r="19" spans="1:12" ht="21" x14ac:dyDescent="0.25">
      <c r="A19" s="24" t="s">
        <v>184</v>
      </c>
      <c r="B19" s="58">
        <v>42816.670138888891</v>
      </c>
      <c r="C19" s="58">
        <v>42798.822222222225</v>
      </c>
      <c r="D19" s="17" t="s">
        <v>133</v>
      </c>
      <c r="E19" s="17" t="s">
        <v>23</v>
      </c>
      <c r="F19" s="17" t="s">
        <v>849</v>
      </c>
      <c r="G19" s="68" t="s">
        <v>858</v>
      </c>
      <c r="H19" s="17" t="s">
        <v>852</v>
      </c>
      <c r="I19" t="str">
        <f t="shared" si="0"/>
        <v>CIP  </v>
      </c>
      <c r="J19">
        <f t="shared" si="1"/>
        <v>42816.670138888891</v>
      </c>
      <c r="K19">
        <f t="shared" si="2"/>
        <v>42798.822222222225</v>
      </c>
      <c r="L19" t="str">
        <f t="shared" si="3"/>
        <v>-</v>
      </c>
    </row>
    <row r="20" spans="1:12" ht="52.5" x14ac:dyDescent="0.25">
      <c r="A20" s="25" t="s">
        <v>259</v>
      </c>
      <c r="B20" s="59">
        <v>42798.822222222225</v>
      </c>
      <c r="C20" s="59">
        <v>42843.7</v>
      </c>
      <c r="D20" s="19" t="s">
        <v>289</v>
      </c>
      <c r="E20" s="19" t="s">
        <v>36</v>
      </c>
      <c r="F20" s="17" t="s">
        <v>849</v>
      </c>
      <c r="G20" s="68" t="s">
        <v>858</v>
      </c>
      <c r="H20" s="17" t="s">
        <v>852</v>
      </c>
      <c r="I20" t="str">
        <f t="shared" si="0"/>
        <v>SAPRE  </v>
      </c>
      <c r="J20">
        <f t="shared" si="1"/>
        <v>42798.822222222225</v>
      </c>
      <c r="K20">
        <f t="shared" si="2"/>
        <v>42843.7</v>
      </c>
      <c r="L20" t="str">
        <f t="shared" si="3"/>
        <v>Conclusão de trâmite colaborativo</v>
      </c>
    </row>
    <row r="21" spans="1:12" ht="31.5" x14ac:dyDescent="0.25">
      <c r="A21" s="24" t="s">
        <v>32</v>
      </c>
      <c r="B21" s="58">
        <v>42843.7</v>
      </c>
      <c r="C21" s="58">
        <v>42860.650694444441</v>
      </c>
      <c r="D21" s="17" t="s">
        <v>45</v>
      </c>
      <c r="E21" s="17" t="s">
        <v>373</v>
      </c>
      <c r="F21" s="17" t="s">
        <v>849</v>
      </c>
      <c r="G21" s="68" t="s">
        <v>858</v>
      </c>
      <c r="H21" s="17" t="s">
        <v>852</v>
      </c>
      <c r="I21" t="str">
        <f t="shared" si="0"/>
        <v>SECGS  </v>
      </c>
      <c r="J21">
        <f t="shared" si="1"/>
        <v>42843.7</v>
      </c>
      <c r="K21">
        <f t="shared" si="2"/>
        <v>42860.650694444441</v>
      </c>
      <c r="L21" t="str">
        <f t="shared" si="3"/>
        <v>Com informações.</v>
      </c>
    </row>
    <row r="22" spans="1:12" ht="73.5" x14ac:dyDescent="0.25">
      <c r="A22" s="25" t="s">
        <v>374</v>
      </c>
      <c r="B22" s="59">
        <v>42860.650694444441</v>
      </c>
      <c r="C22" s="59">
        <v>42893.774305555555</v>
      </c>
      <c r="D22" s="19" t="s">
        <v>375</v>
      </c>
      <c r="E22" s="19" t="s">
        <v>376</v>
      </c>
      <c r="F22" s="17" t="s">
        <v>849</v>
      </c>
      <c r="G22" s="68" t="s">
        <v>858</v>
      </c>
      <c r="H22" s="17" t="s">
        <v>852</v>
      </c>
      <c r="I22" t="str">
        <f t="shared" si="0"/>
        <v>SAPRE  </v>
      </c>
      <c r="J22">
        <f t="shared" si="1"/>
        <v>42860.650694444441</v>
      </c>
      <c r="K22">
        <f t="shared" si="2"/>
        <v>42893.774305555555</v>
      </c>
      <c r="L22" t="str">
        <f t="shared" si="3"/>
        <v>Com a minuta do projeto bÃ¡sico com itens a verificar.</v>
      </c>
    </row>
    <row r="23" spans="1:12" ht="42" x14ac:dyDescent="0.25">
      <c r="A23" s="24" t="s">
        <v>377</v>
      </c>
      <c r="B23" s="58">
        <v>42893.774305555555</v>
      </c>
      <c r="C23" s="58">
        <v>43016.583333333336</v>
      </c>
      <c r="D23" s="17" t="s">
        <v>269</v>
      </c>
      <c r="E23" s="17" t="s">
        <v>196</v>
      </c>
      <c r="F23" s="17" t="s">
        <v>849</v>
      </c>
      <c r="G23" s="68" t="s">
        <v>858</v>
      </c>
      <c r="H23" s="17" t="s">
        <v>852</v>
      </c>
      <c r="I23" t="str">
        <f t="shared" si="0"/>
        <v>SECGS  </v>
      </c>
      <c r="J23">
        <f t="shared" si="1"/>
        <v>42893.774305555555</v>
      </c>
      <c r="K23">
        <f t="shared" si="2"/>
        <v>43016.583333333336</v>
      </c>
      <c r="L23" t="str">
        <f t="shared" si="3"/>
        <v>Para apreciação superior</v>
      </c>
    </row>
    <row r="24" spans="1:12" ht="84" x14ac:dyDescent="0.25">
      <c r="A24" s="25" t="s">
        <v>378</v>
      </c>
      <c r="B24" s="59">
        <v>43016.583333333336</v>
      </c>
      <c r="C24" s="59">
        <v>43016.607638888891</v>
      </c>
      <c r="D24" s="19" t="s">
        <v>24</v>
      </c>
      <c r="E24" s="19" t="s">
        <v>379</v>
      </c>
      <c r="F24" s="17" t="s">
        <v>849</v>
      </c>
      <c r="G24" s="68" t="s">
        <v>858</v>
      </c>
      <c r="H24" s="17" t="s">
        <v>852</v>
      </c>
      <c r="I24" t="str">
        <f t="shared" si="0"/>
        <v>SECGA  </v>
      </c>
      <c r="J24">
        <f t="shared" si="1"/>
        <v>43016.583333333336</v>
      </c>
      <c r="K24">
        <f t="shared" si="2"/>
        <v>43016.607638888891</v>
      </c>
      <c r="L24" t="str">
        <f t="shared" si="3"/>
        <v>À SECGA: para os trâmites necessários à contratação.</v>
      </c>
    </row>
    <row r="25" spans="1:12" ht="73.5" x14ac:dyDescent="0.25">
      <c r="A25" s="24" t="s">
        <v>380</v>
      </c>
      <c r="B25" s="58">
        <v>43016.607638888891</v>
      </c>
      <c r="C25" s="58">
        <v>43016.654861111114</v>
      </c>
      <c r="D25" s="17" t="s">
        <v>24</v>
      </c>
      <c r="E25" s="17" t="s">
        <v>381</v>
      </c>
      <c r="F25" s="17" t="s">
        <v>849</v>
      </c>
      <c r="G25" s="68" t="s">
        <v>858</v>
      </c>
      <c r="H25" s="17" t="s">
        <v>852</v>
      </c>
      <c r="I25" t="str">
        <f t="shared" si="0"/>
        <v>CLC  </v>
      </c>
      <c r="J25">
        <f t="shared" si="1"/>
        <v>43016.607638888891</v>
      </c>
      <c r="K25">
        <f t="shared" si="2"/>
        <v>43016.654861111114</v>
      </c>
      <c r="L25" t="str">
        <f t="shared" si="3"/>
        <v>Para providências com vistas ao processo de licitatório.</v>
      </c>
    </row>
    <row r="26" spans="1:12" ht="21" x14ac:dyDescent="0.25">
      <c r="A26" s="25" t="s">
        <v>382</v>
      </c>
      <c r="B26" s="59">
        <v>43016.654861111114</v>
      </c>
      <c r="C26" s="59">
        <v>42965.752083333333</v>
      </c>
      <c r="D26" s="19" t="s">
        <v>230</v>
      </c>
      <c r="E26" s="19" t="s">
        <v>23</v>
      </c>
      <c r="F26" s="17" t="s">
        <v>849</v>
      </c>
      <c r="G26" s="68" t="s">
        <v>858</v>
      </c>
      <c r="H26" s="17" t="s">
        <v>852</v>
      </c>
      <c r="I26" t="str">
        <f t="shared" si="0"/>
        <v xml:space="preserve"> SLIC  </v>
      </c>
      <c r="J26">
        <f t="shared" si="1"/>
        <v>43016.654861111114</v>
      </c>
      <c r="K26">
        <f t="shared" si="2"/>
        <v>42965.752083333333</v>
      </c>
      <c r="L26" t="str">
        <f t="shared" si="3"/>
        <v>-</v>
      </c>
    </row>
    <row r="27" spans="1:12" ht="21" x14ac:dyDescent="0.25">
      <c r="A27" s="24" t="s">
        <v>383</v>
      </c>
      <c r="B27" s="58">
        <v>43016.654861111114</v>
      </c>
      <c r="C27" s="58">
        <v>43021.589583333334</v>
      </c>
      <c r="D27" s="17" t="s">
        <v>384</v>
      </c>
      <c r="E27" s="17" t="s">
        <v>23</v>
      </c>
      <c r="F27" s="17" t="s">
        <v>849</v>
      </c>
      <c r="G27" s="68" t="s">
        <v>858</v>
      </c>
      <c r="H27" s="17" t="s">
        <v>852</v>
      </c>
      <c r="I27" t="str">
        <f t="shared" si="0"/>
        <v xml:space="preserve"> SC  </v>
      </c>
      <c r="J27">
        <f t="shared" si="1"/>
        <v>43016.654861111114</v>
      </c>
      <c r="K27">
        <f t="shared" si="2"/>
        <v>43021.589583333334</v>
      </c>
      <c r="L27" t="str">
        <f t="shared" si="3"/>
        <v>-</v>
      </c>
    </row>
    <row r="28" spans="1:12" ht="52.5" x14ac:dyDescent="0.25">
      <c r="A28" s="25" t="s">
        <v>385</v>
      </c>
      <c r="B28" s="59">
        <v>43021.589583333334</v>
      </c>
      <c r="C28" s="59">
        <v>43021.786111111112</v>
      </c>
      <c r="D28" s="19" t="s">
        <v>24</v>
      </c>
      <c r="E28" s="19" t="s">
        <v>36</v>
      </c>
      <c r="F28" s="17" t="s">
        <v>849</v>
      </c>
      <c r="G28" s="68" t="s">
        <v>858</v>
      </c>
      <c r="H28" s="17" t="s">
        <v>852</v>
      </c>
      <c r="I28" t="str">
        <f t="shared" si="0"/>
        <v xml:space="preserve"> CLC  </v>
      </c>
      <c r="J28">
        <f t="shared" si="1"/>
        <v>43021.589583333334</v>
      </c>
      <c r="K28">
        <f t="shared" si="2"/>
        <v>43021.786111111112</v>
      </c>
      <c r="L28" t="str">
        <f t="shared" si="3"/>
        <v>Conclusão de trâmite colaborativo</v>
      </c>
    </row>
    <row r="29" spans="1:12" ht="63" x14ac:dyDescent="0.25">
      <c r="A29" s="24" t="s">
        <v>386</v>
      </c>
      <c r="B29" s="58">
        <v>43021.786111111112</v>
      </c>
      <c r="C29" s="58">
        <v>43024.636111111111</v>
      </c>
      <c r="D29" s="17" t="s">
        <v>30</v>
      </c>
      <c r="E29" s="17" t="s">
        <v>94</v>
      </c>
      <c r="F29" s="17" t="s">
        <v>849</v>
      </c>
      <c r="G29" s="68" t="s">
        <v>858</v>
      </c>
      <c r="H29" s="17" t="s">
        <v>852</v>
      </c>
      <c r="I29" t="str">
        <f t="shared" si="0"/>
        <v xml:space="preserve"> SPO  </v>
      </c>
      <c r="J29">
        <f t="shared" si="1"/>
        <v>43021.786111111112</v>
      </c>
      <c r="K29">
        <f t="shared" si="2"/>
        <v>43024.636111111111</v>
      </c>
      <c r="L29" t="str">
        <f t="shared" si="3"/>
        <v>Para informar disponibilidade orçamentária.</v>
      </c>
    </row>
    <row r="30" spans="1:12" ht="52.5" x14ac:dyDescent="0.25">
      <c r="A30" s="25" t="s">
        <v>387</v>
      </c>
      <c r="B30" s="59">
        <v>43024.636111111111</v>
      </c>
      <c r="C30" s="59">
        <v>43024.697222222225</v>
      </c>
      <c r="D30" s="19" t="s">
        <v>24</v>
      </c>
      <c r="E30" s="19" t="s">
        <v>71</v>
      </c>
      <c r="F30" s="17" t="s">
        <v>849</v>
      </c>
      <c r="G30" s="68" t="s">
        <v>858</v>
      </c>
      <c r="H30" s="17" t="s">
        <v>852</v>
      </c>
      <c r="I30" t="str">
        <f t="shared" si="0"/>
        <v xml:space="preserve"> COC  </v>
      </c>
      <c r="J30">
        <f t="shared" si="1"/>
        <v>43024.636111111111</v>
      </c>
      <c r="K30">
        <f t="shared" si="2"/>
        <v>43024.697222222225</v>
      </c>
      <c r="L30" t="str">
        <f t="shared" si="3"/>
        <v>Com a informação de disponibilidade</v>
      </c>
    </row>
    <row r="31" spans="1:12" ht="42" x14ac:dyDescent="0.25">
      <c r="A31" s="24" t="s">
        <v>388</v>
      </c>
      <c r="B31" s="58">
        <v>43024.697222222225</v>
      </c>
      <c r="C31" s="58">
        <v>43024.790972222225</v>
      </c>
      <c r="D31" s="17" t="s">
        <v>24</v>
      </c>
      <c r="E31" s="17" t="s">
        <v>85</v>
      </c>
      <c r="F31" s="17" t="s">
        <v>849</v>
      </c>
      <c r="G31" s="68" t="s">
        <v>858</v>
      </c>
      <c r="H31" s="17" t="s">
        <v>852</v>
      </c>
      <c r="I31" t="str">
        <f t="shared" si="0"/>
        <v xml:space="preserve"> SECOFC  </v>
      </c>
      <c r="J31">
        <f t="shared" si="1"/>
        <v>43024.697222222225</v>
      </c>
      <c r="K31">
        <f t="shared" si="2"/>
        <v>43024.790972222225</v>
      </c>
      <c r="L31" t="str">
        <f t="shared" si="3"/>
        <v>Para ciência e encaminhamento.</v>
      </c>
    </row>
    <row r="32" spans="1:12" ht="42" x14ac:dyDescent="0.25">
      <c r="A32" s="25" t="s">
        <v>279</v>
      </c>
      <c r="B32" s="59">
        <v>43024.790972222225</v>
      </c>
      <c r="C32" s="59">
        <v>43027.588888888888</v>
      </c>
      <c r="D32" s="19" t="s">
        <v>30</v>
      </c>
      <c r="E32" s="19" t="s">
        <v>99</v>
      </c>
      <c r="F32" s="17" t="s">
        <v>849</v>
      </c>
      <c r="G32" s="68" t="s">
        <v>858</v>
      </c>
      <c r="H32" s="17" t="s">
        <v>852</v>
      </c>
      <c r="I32" t="str">
        <f t="shared" si="0"/>
        <v xml:space="preserve"> CLC  </v>
      </c>
      <c r="J32">
        <f t="shared" si="1"/>
        <v>43024.790972222225</v>
      </c>
      <c r="K32">
        <f t="shared" si="2"/>
        <v>43027.588888888888</v>
      </c>
      <c r="L32" t="str">
        <f t="shared" si="3"/>
        <v>Para demais providências</v>
      </c>
    </row>
    <row r="33" spans="1:12" ht="63" x14ac:dyDescent="0.25">
      <c r="A33" s="24" t="s">
        <v>389</v>
      </c>
      <c r="B33" s="58">
        <v>43027.588888888888</v>
      </c>
      <c r="C33" s="58">
        <v>42989.611805555556</v>
      </c>
      <c r="D33" s="17" t="s">
        <v>390</v>
      </c>
      <c r="E33" s="17" t="s">
        <v>101</v>
      </c>
      <c r="F33" s="17" t="s">
        <v>849</v>
      </c>
      <c r="G33" s="68" t="s">
        <v>858</v>
      </c>
      <c r="H33" s="17" t="s">
        <v>852</v>
      </c>
      <c r="I33" t="str">
        <f t="shared" si="0"/>
        <v xml:space="preserve"> SC  </v>
      </c>
      <c r="J33">
        <f t="shared" si="1"/>
        <v>43027.588888888888</v>
      </c>
      <c r="K33">
        <f t="shared" si="2"/>
        <v>42989.611805555556</v>
      </c>
      <c r="L33" t="str">
        <f t="shared" si="3"/>
        <v>Para elaborar Termo de Abertura de Licitação.</v>
      </c>
    </row>
    <row r="34" spans="1:12" ht="31.5" x14ac:dyDescent="0.25">
      <c r="A34" s="25" t="s">
        <v>283</v>
      </c>
      <c r="B34" s="59">
        <v>42989.611805555556</v>
      </c>
      <c r="C34" s="59">
        <v>42989.724999999999</v>
      </c>
      <c r="D34" s="19" t="s">
        <v>24</v>
      </c>
      <c r="E34" s="19" t="s">
        <v>391</v>
      </c>
      <c r="F34" s="17" t="s">
        <v>849</v>
      </c>
      <c r="G34" s="68" t="s">
        <v>858</v>
      </c>
      <c r="H34" s="17" t="s">
        <v>852</v>
      </c>
      <c r="I34" t="str">
        <f t="shared" si="0"/>
        <v xml:space="preserve"> CLC  </v>
      </c>
      <c r="J34">
        <f t="shared" si="1"/>
        <v>42989.611805555556</v>
      </c>
      <c r="K34">
        <f t="shared" si="2"/>
        <v>42989.724999999999</v>
      </c>
      <c r="L34" t="str">
        <f t="shared" si="3"/>
        <v>Senhora Coordenadora:</v>
      </c>
    </row>
    <row r="35" spans="1:12" ht="63" x14ac:dyDescent="0.25">
      <c r="A35" s="24" t="s">
        <v>392</v>
      </c>
      <c r="B35" s="58">
        <v>42989.724999999999</v>
      </c>
      <c r="C35" s="58">
        <v>42989.806944444441</v>
      </c>
      <c r="D35" s="17" t="s">
        <v>24</v>
      </c>
      <c r="E35" s="17" t="s">
        <v>393</v>
      </c>
      <c r="F35" s="17" t="s">
        <v>849</v>
      </c>
      <c r="G35" s="68" t="s">
        <v>858</v>
      </c>
      <c r="H35" s="17" t="s">
        <v>852</v>
      </c>
      <c r="I35" t="str">
        <f t="shared" si="0"/>
        <v xml:space="preserve"> SECGA  </v>
      </c>
      <c r="J35">
        <f t="shared" si="1"/>
        <v>42989.724999999999</v>
      </c>
      <c r="K35">
        <f t="shared" si="2"/>
        <v>42989.806944444441</v>
      </c>
      <c r="L35" t="str">
        <f t="shared" si="3"/>
        <v>Para autorizar a Abertura de Licitação.</v>
      </c>
    </row>
    <row r="36" spans="1:12" ht="52.5" x14ac:dyDescent="0.25">
      <c r="A36" s="25" t="s">
        <v>211</v>
      </c>
      <c r="B36" s="59">
        <v>42989.806944444441</v>
      </c>
      <c r="C36" s="59">
        <v>43019.734027777777</v>
      </c>
      <c r="D36" s="19" t="s">
        <v>24</v>
      </c>
      <c r="E36" s="19" t="s">
        <v>394</v>
      </c>
      <c r="F36" s="17" t="s">
        <v>849</v>
      </c>
      <c r="G36" s="68" t="s">
        <v>858</v>
      </c>
      <c r="H36" s="17" t="s">
        <v>852</v>
      </c>
      <c r="I36" t="str">
        <f t="shared" si="0"/>
        <v xml:space="preserve"> CLC  </v>
      </c>
      <c r="J36">
        <f t="shared" si="1"/>
        <v>42989.806944444441</v>
      </c>
      <c r="K36">
        <f t="shared" si="2"/>
        <v>43019.734027777777</v>
      </c>
      <c r="L36" t="str">
        <f t="shared" si="3"/>
        <v>Para elaboração da minuta do edital.</v>
      </c>
    </row>
    <row r="37" spans="1:12" ht="52.5" x14ac:dyDescent="0.25">
      <c r="A37" s="24" t="s">
        <v>213</v>
      </c>
      <c r="B37" s="58">
        <v>43019.734027777777</v>
      </c>
      <c r="C37" s="58">
        <v>43055.592361111114</v>
      </c>
      <c r="D37" s="17" t="s">
        <v>91</v>
      </c>
      <c r="E37" s="17" t="s">
        <v>395</v>
      </c>
      <c r="F37" s="17" t="s">
        <v>849</v>
      </c>
      <c r="G37" s="68" t="s">
        <v>858</v>
      </c>
      <c r="H37" s="17" t="s">
        <v>852</v>
      </c>
      <c r="I37" t="str">
        <f t="shared" si="0"/>
        <v xml:space="preserve"> SLIC  </v>
      </c>
      <c r="J37">
        <f t="shared" si="1"/>
        <v>43019.734027777777</v>
      </c>
      <c r="K37">
        <f t="shared" si="2"/>
        <v>43055.592361111114</v>
      </c>
      <c r="L37" t="str">
        <f t="shared" si="3"/>
        <v>Para elaborar minuta do Edital de Licitação.</v>
      </c>
    </row>
    <row r="38" spans="1:12" ht="73.5" x14ac:dyDescent="0.25">
      <c r="A38" s="25" t="s">
        <v>396</v>
      </c>
      <c r="B38" s="59">
        <v>43055.592361111114</v>
      </c>
      <c r="C38" s="59">
        <v>43061.797222222223</v>
      </c>
      <c r="D38" s="19" t="s">
        <v>171</v>
      </c>
      <c r="E38" s="19" t="s">
        <v>397</v>
      </c>
      <c r="F38" s="17" t="s">
        <v>849</v>
      </c>
      <c r="G38" s="68" t="s">
        <v>858</v>
      </c>
      <c r="H38" s="17" t="s">
        <v>852</v>
      </c>
      <c r="I38" t="str">
        <f t="shared" si="0"/>
        <v xml:space="preserve"> SCON  </v>
      </c>
      <c r="J38">
        <f t="shared" si="1"/>
        <v>43055.592361111114</v>
      </c>
      <c r="K38">
        <f t="shared" si="2"/>
        <v>43061.797222222223</v>
      </c>
      <c r="L38" t="str">
        <f t="shared" si="3"/>
        <v>Para elaboração da minuta contratual, Anexo IV.</v>
      </c>
    </row>
    <row r="39" spans="1:12" ht="73.5" x14ac:dyDescent="0.25">
      <c r="A39" s="24" t="s">
        <v>215</v>
      </c>
      <c r="B39" s="58">
        <v>43061.797222222223</v>
      </c>
      <c r="C39" s="58">
        <v>43063.747916666667</v>
      </c>
      <c r="D39" s="17" t="s">
        <v>40</v>
      </c>
      <c r="E39" s="17" t="s">
        <v>398</v>
      </c>
      <c r="F39" s="17" t="s">
        <v>849</v>
      </c>
      <c r="G39" s="68" t="s">
        <v>858</v>
      </c>
      <c r="H39" s="17" t="s">
        <v>852</v>
      </c>
      <c r="I39" t="str">
        <f t="shared" si="0"/>
        <v xml:space="preserve"> SLIC  </v>
      </c>
      <c r="J39">
        <f t="shared" si="1"/>
        <v>43061.797222222223</v>
      </c>
      <c r="K39">
        <f t="shared" si="2"/>
        <v>43063.747916666667</v>
      </c>
      <c r="L39" t="str">
        <f t="shared" si="3"/>
        <v>Anexada minuta do Contrato. Após, à CLC, para análise.</v>
      </c>
    </row>
    <row r="40" spans="1:12" ht="73.5" x14ac:dyDescent="0.25">
      <c r="A40" s="25" t="s">
        <v>170</v>
      </c>
      <c r="B40" s="59">
        <v>43063.747916666667</v>
      </c>
      <c r="C40" s="59">
        <v>43068.865972222222</v>
      </c>
      <c r="D40" s="19" t="s">
        <v>91</v>
      </c>
      <c r="E40" s="19" t="s">
        <v>399</v>
      </c>
      <c r="F40" s="17" t="s">
        <v>849</v>
      </c>
      <c r="G40" s="68" t="s">
        <v>858</v>
      </c>
      <c r="H40" s="17" t="s">
        <v>852</v>
      </c>
      <c r="I40" t="str">
        <f t="shared" si="0"/>
        <v xml:space="preserve"> CLC  </v>
      </c>
      <c r="J40">
        <f t="shared" si="1"/>
        <v>43063.747916666667</v>
      </c>
      <c r="K40">
        <f t="shared" si="2"/>
        <v>43068.865972222222</v>
      </c>
      <c r="L40" t="str">
        <f t="shared" si="3"/>
        <v>Para análise e encaminhamento do edital e seus anexos.</v>
      </c>
    </row>
    <row r="41" spans="1:12" ht="147" x14ac:dyDescent="0.25">
      <c r="A41" s="24" t="s">
        <v>217</v>
      </c>
      <c r="B41" s="58">
        <v>43068.865972222222</v>
      </c>
      <c r="C41" s="58">
        <v>43069.840277777781</v>
      </c>
      <c r="D41" s="17" t="s">
        <v>24</v>
      </c>
      <c r="E41" s="17" t="s">
        <v>400</v>
      </c>
      <c r="F41" s="17" t="s">
        <v>849</v>
      </c>
      <c r="G41" s="68" t="s">
        <v>858</v>
      </c>
      <c r="H41" s="17" t="s">
        <v>852</v>
      </c>
      <c r="I41" t="str">
        <f t="shared" si="0"/>
        <v xml:space="preserve"> SECGA  </v>
      </c>
      <c r="J41">
        <f t="shared" si="1"/>
        <v>43068.865972222222</v>
      </c>
      <c r="K41">
        <f t="shared" si="2"/>
        <v>43069.840277777781</v>
      </c>
      <c r="L41" t="str">
        <f t="shared" si="3"/>
        <v>Submetemos à apreciação superior as minutas do edital de licitação, do contrato e seus anexos.</v>
      </c>
    </row>
    <row r="42" spans="1:12" ht="42" x14ac:dyDescent="0.25">
      <c r="A42" s="25" t="s">
        <v>219</v>
      </c>
      <c r="B42" s="59">
        <v>43069.840277777781</v>
      </c>
      <c r="C42" s="59">
        <v>42747.50277777778</v>
      </c>
      <c r="D42" s="19" t="s">
        <v>24</v>
      </c>
      <c r="E42" s="19" t="s">
        <v>401</v>
      </c>
      <c r="F42" s="17" t="s">
        <v>849</v>
      </c>
      <c r="G42" s="68" t="s">
        <v>858</v>
      </c>
      <c r="H42" s="17" t="s">
        <v>852</v>
      </c>
      <c r="I42" t="str">
        <f t="shared" si="0"/>
        <v xml:space="preserve"> CPL  </v>
      </c>
      <c r="J42">
        <f t="shared" si="1"/>
        <v>43069.840277777781</v>
      </c>
      <c r="K42">
        <f t="shared" si="2"/>
        <v>42747.50277777778</v>
      </c>
      <c r="L42" t="str">
        <f t="shared" si="3"/>
        <v>análise da minuta do edital e anexos</v>
      </c>
    </row>
    <row r="43" spans="1:12" ht="42" x14ac:dyDescent="0.25">
      <c r="A43" s="24" t="s">
        <v>220</v>
      </c>
      <c r="B43" s="58">
        <v>42747.50277777778</v>
      </c>
      <c r="C43" s="58">
        <v>42837.611805555556</v>
      </c>
      <c r="D43" s="17" t="s">
        <v>105</v>
      </c>
      <c r="E43" s="17" t="s">
        <v>174</v>
      </c>
      <c r="F43" s="17" t="s">
        <v>849</v>
      </c>
      <c r="G43" s="68" t="s">
        <v>858</v>
      </c>
      <c r="H43" s="17" t="s">
        <v>852</v>
      </c>
      <c r="I43" t="str">
        <f t="shared" si="0"/>
        <v xml:space="preserve"> ASSDG  </v>
      </c>
      <c r="J43">
        <f t="shared" si="1"/>
        <v>42747.50277777778</v>
      </c>
      <c r="K43">
        <f t="shared" si="2"/>
        <v>42837.611805555556</v>
      </c>
      <c r="L43" t="str">
        <f t="shared" si="3"/>
        <v>Para análise e aprovação.</v>
      </c>
    </row>
    <row r="44" spans="1:12" ht="31.5" x14ac:dyDescent="0.25">
      <c r="A44" s="25" t="s">
        <v>221</v>
      </c>
      <c r="B44" s="59">
        <v>42837.611805555556</v>
      </c>
      <c r="C44" s="59">
        <v>42837.725694444445</v>
      </c>
      <c r="D44" s="19" t="s">
        <v>24</v>
      </c>
      <c r="E44" s="19" t="s">
        <v>161</v>
      </c>
      <c r="F44" s="17" t="s">
        <v>849</v>
      </c>
      <c r="G44" s="68" t="s">
        <v>858</v>
      </c>
      <c r="H44" s="17" t="s">
        <v>852</v>
      </c>
      <c r="I44" t="str">
        <f t="shared" si="0"/>
        <v xml:space="preserve"> DG  </v>
      </c>
      <c r="J44">
        <f t="shared" si="1"/>
        <v>42837.611805555556</v>
      </c>
      <c r="K44">
        <f t="shared" si="2"/>
        <v>42837.725694444445</v>
      </c>
      <c r="L44" t="str">
        <f t="shared" si="3"/>
        <v>Para apreciação.</v>
      </c>
    </row>
    <row r="45" spans="1:12" ht="42" x14ac:dyDescent="0.25">
      <c r="A45" s="24" t="s">
        <v>222</v>
      </c>
      <c r="B45" s="58">
        <v>42837.725694444445</v>
      </c>
      <c r="C45" s="58">
        <v>42867.574999999997</v>
      </c>
      <c r="D45" s="17" t="s">
        <v>24</v>
      </c>
      <c r="E45" s="17" t="s">
        <v>175</v>
      </c>
      <c r="F45" s="17" t="s">
        <v>849</v>
      </c>
      <c r="G45" s="68" t="s">
        <v>858</v>
      </c>
      <c r="H45" s="17" t="s">
        <v>852</v>
      </c>
      <c r="I45" t="str">
        <f t="shared" si="0"/>
        <v xml:space="preserve"> SLIC  </v>
      </c>
      <c r="J45">
        <f t="shared" si="1"/>
        <v>42837.725694444445</v>
      </c>
      <c r="K45">
        <f t="shared" si="2"/>
        <v>42867.574999999997</v>
      </c>
      <c r="L45" t="str">
        <f t="shared" si="3"/>
        <v>À Seção de Licitações.</v>
      </c>
    </row>
    <row r="46" spans="1:12" ht="52.5" x14ac:dyDescent="0.25">
      <c r="A46" s="25" t="s">
        <v>173</v>
      </c>
      <c r="B46" s="59">
        <v>42867.574999999997</v>
      </c>
      <c r="C46" s="59">
        <v>42867.615972222222</v>
      </c>
      <c r="D46" s="19" t="s">
        <v>24</v>
      </c>
      <c r="E46" s="19" t="s">
        <v>402</v>
      </c>
      <c r="F46" s="17" t="s">
        <v>849</v>
      </c>
      <c r="G46" s="68" t="s">
        <v>858</v>
      </c>
      <c r="H46" s="17" t="s">
        <v>852</v>
      </c>
      <c r="I46" t="str">
        <f t="shared" si="0"/>
        <v xml:space="preserve"> CPL  </v>
      </c>
      <c r="J46">
        <f t="shared" si="1"/>
        <v>42867.574999999997</v>
      </c>
      <c r="K46">
        <f t="shared" si="2"/>
        <v>42867.615972222222</v>
      </c>
      <c r="L46" t="str">
        <f t="shared" si="3"/>
        <v>Edital e anexos para assinatura</v>
      </c>
    </row>
    <row r="47" spans="1:12" ht="21" x14ac:dyDescent="0.25">
      <c r="A47" s="24" t="s">
        <v>224</v>
      </c>
      <c r="B47" s="58">
        <v>42867.615972222222</v>
      </c>
      <c r="C47" s="58">
        <v>42898.584722222222</v>
      </c>
      <c r="D47" s="17" t="s">
        <v>24</v>
      </c>
      <c r="E47" s="17" t="s">
        <v>154</v>
      </c>
      <c r="F47" s="17" t="s">
        <v>849</v>
      </c>
      <c r="G47" s="68" t="s">
        <v>858</v>
      </c>
      <c r="H47" s="17" t="s">
        <v>852</v>
      </c>
      <c r="I47" t="str">
        <f t="shared" si="0"/>
        <v xml:space="preserve"> SLIC  </v>
      </c>
      <c r="J47">
        <f t="shared" si="1"/>
        <v>42867.615972222222</v>
      </c>
      <c r="K47">
        <f t="shared" si="2"/>
        <v>42898.584722222222</v>
      </c>
      <c r="L47" t="str">
        <f t="shared" si="3"/>
        <v>Edital assinado.</v>
      </c>
    </row>
    <row r="48" spans="1:12" ht="84" x14ac:dyDescent="0.25">
      <c r="A48" s="25" t="s">
        <v>225</v>
      </c>
      <c r="B48" s="59">
        <v>42898.584722222222</v>
      </c>
      <c r="C48" s="59">
        <v>43089.629166666666</v>
      </c>
      <c r="D48" s="19" t="s">
        <v>289</v>
      </c>
      <c r="E48" s="19" t="s">
        <v>403</v>
      </c>
      <c r="F48" s="17" t="s">
        <v>849</v>
      </c>
      <c r="G48" s="68" t="s">
        <v>858</v>
      </c>
      <c r="H48" s="17" t="s">
        <v>852</v>
      </c>
      <c r="I48" t="str">
        <f t="shared" si="0"/>
        <v xml:space="preserve"> CPL  </v>
      </c>
      <c r="J48">
        <f t="shared" si="1"/>
        <v>42898.584722222222</v>
      </c>
      <c r="K48">
        <f t="shared" si="2"/>
        <v>43089.629166666666</v>
      </c>
      <c r="L48" t="str">
        <f t="shared" si="3"/>
        <v>Para procedimentos relativos à fase externa da licitação</v>
      </c>
    </row>
    <row r="49" spans="1:12" ht="42" x14ac:dyDescent="0.25">
      <c r="A49" s="24" t="s">
        <v>404</v>
      </c>
      <c r="B49" s="58">
        <v>43089.629166666666</v>
      </c>
      <c r="C49" s="58">
        <v>43090.546527777777</v>
      </c>
      <c r="D49" s="17" t="s">
        <v>24</v>
      </c>
      <c r="E49" s="17" t="s">
        <v>159</v>
      </c>
      <c r="F49" s="17" t="s">
        <v>849</v>
      </c>
      <c r="G49" s="68" t="s">
        <v>858</v>
      </c>
      <c r="H49" s="17" t="s">
        <v>852</v>
      </c>
      <c r="I49" t="str">
        <f t="shared" si="0"/>
        <v xml:space="preserve"> ASSDG  </v>
      </c>
      <c r="J49">
        <f t="shared" si="1"/>
        <v>43089.629166666666</v>
      </c>
      <c r="K49">
        <f t="shared" si="2"/>
        <v>43090.546527777777</v>
      </c>
      <c r="L49" t="str">
        <f t="shared" si="3"/>
        <v>Para análise e homologação.</v>
      </c>
    </row>
    <row r="50" spans="1:12" ht="31.5" x14ac:dyDescent="0.25">
      <c r="A50" s="25" t="s">
        <v>405</v>
      </c>
      <c r="B50" s="59">
        <v>43090.546527777777</v>
      </c>
      <c r="C50" s="59">
        <v>43090.557638888888</v>
      </c>
      <c r="D50" s="19" t="s">
        <v>24</v>
      </c>
      <c r="E50" s="19" t="s">
        <v>161</v>
      </c>
      <c r="F50" s="17" t="s">
        <v>849</v>
      </c>
      <c r="G50" s="68" t="s">
        <v>858</v>
      </c>
      <c r="H50" s="17" t="s">
        <v>852</v>
      </c>
      <c r="I50" t="str">
        <f t="shared" si="0"/>
        <v xml:space="preserve"> DG  </v>
      </c>
      <c r="J50">
        <f t="shared" si="1"/>
        <v>43090.546527777777</v>
      </c>
      <c r="K50">
        <f t="shared" si="2"/>
        <v>43090.557638888888</v>
      </c>
      <c r="L50" t="str">
        <f t="shared" si="3"/>
        <v>Para apreciação.</v>
      </c>
    </row>
    <row r="51" spans="1:12" ht="31.5" x14ac:dyDescent="0.25">
      <c r="A51" s="24" t="s">
        <v>406</v>
      </c>
      <c r="B51" s="58">
        <v>43090.557638888888</v>
      </c>
      <c r="C51" s="58">
        <v>43090.560416666667</v>
      </c>
      <c r="D51" s="17" t="s">
        <v>24</v>
      </c>
      <c r="E51" s="17" t="s">
        <v>407</v>
      </c>
      <c r="F51" s="17" t="s">
        <v>849</v>
      </c>
      <c r="G51" s="68" t="s">
        <v>858</v>
      </c>
      <c r="H51" s="17" t="s">
        <v>852</v>
      </c>
      <c r="I51" t="str">
        <f t="shared" si="0"/>
        <v xml:space="preserve"> ASSDG  </v>
      </c>
      <c r="J51">
        <f t="shared" si="1"/>
        <v>43090.557638888888</v>
      </c>
      <c r="K51">
        <f t="shared" si="2"/>
        <v>43090.560416666667</v>
      </c>
      <c r="L51" t="str">
        <f t="shared" si="3"/>
        <v>em devolução</v>
      </c>
    </row>
    <row r="52" spans="1:12" ht="31.5" x14ac:dyDescent="0.25">
      <c r="A52" s="25" t="s">
        <v>408</v>
      </c>
      <c r="B52" s="59">
        <v>43090.560416666667</v>
      </c>
      <c r="C52" s="59">
        <v>43090.694444444445</v>
      </c>
      <c r="D52" s="19" t="s">
        <v>24</v>
      </c>
      <c r="E52" s="19" t="s">
        <v>161</v>
      </c>
      <c r="F52" s="17" t="s">
        <v>849</v>
      </c>
      <c r="G52" s="68" t="s">
        <v>858</v>
      </c>
      <c r="H52" s="17" t="s">
        <v>852</v>
      </c>
      <c r="I52" t="str">
        <f t="shared" si="0"/>
        <v xml:space="preserve"> DG  </v>
      </c>
      <c r="J52">
        <f t="shared" si="1"/>
        <v>43090.560416666667</v>
      </c>
      <c r="K52">
        <f t="shared" si="2"/>
        <v>43090.694444444445</v>
      </c>
      <c r="L52" t="str">
        <f t="shared" si="3"/>
        <v>Para apreciação.</v>
      </c>
    </row>
    <row r="53" spans="1:12" ht="32.25" thickBot="1" x14ac:dyDescent="0.3">
      <c r="A53" s="33" t="s">
        <v>409</v>
      </c>
      <c r="B53" s="61">
        <v>43090.694444444445</v>
      </c>
      <c r="C53" s="61">
        <v>43090.728472222225</v>
      </c>
      <c r="D53" s="34" t="s">
        <v>24</v>
      </c>
      <c r="E53" s="34" t="s">
        <v>410</v>
      </c>
      <c r="F53" s="17" t="s">
        <v>849</v>
      </c>
      <c r="G53" s="68" t="s">
        <v>858</v>
      </c>
      <c r="H53" s="17" t="s">
        <v>852</v>
      </c>
      <c r="I53" t="str">
        <f t="shared" si="0"/>
        <v xml:space="preserve"> COC  </v>
      </c>
      <c r="J53">
        <f t="shared" si="1"/>
        <v>43090.694444444445</v>
      </c>
      <c r="K53">
        <f t="shared" si="2"/>
        <v>43090.728472222225</v>
      </c>
      <c r="L53" t="str">
        <f t="shared" si="3"/>
        <v>para empenhar</v>
      </c>
    </row>
  </sheetData>
  <mergeCells count="7">
    <mergeCell ref="A14:H14"/>
    <mergeCell ref="A3:C3"/>
    <mergeCell ref="A7:C7"/>
    <mergeCell ref="A9:C9"/>
    <mergeCell ref="A11:C11"/>
    <mergeCell ref="A13:D13"/>
    <mergeCell ref="A12:H1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J15" sqref="J15:K35"/>
    </sheetView>
  </sheetViews>
  <sheetFormatPr defaultRowHeight="15" x14ac:dyDescent="0.25"/>
  <cols>
    <col min="5" max="5" width="25" customWidth="1"/>
    <col min="6" max="6" width="18.85546875" customWidth="1"/>
    <col min="7" max="7" width="21.5703125" customWidth="1"/>
    <col min="8" max="8" width="20.42578125" customWidth="1"/>
    <col min="9" max="9" width="17.28515625" customWidth="1"/>
    <col min="10" max="10" width="14.140625" customWidth="1"/>
    <col min="11" max="11" width="22" customWidth="1"/>
    <col min="12" max="12" width="14.28515625" bestFit="1" customWidth="1"/>
  </cols>
  <sheetData>
    <row r="1" spans="1:12" ht="116.25" thickBot="1" x14ac:dyDescent="0.3">
      <c r="A1" s="7" t="s">
        <v>453</v>
      </c>
      <c r="B1" s="2" t="s">
        <v>454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63" customHeight="1" thickBot="1" x14ac:dyDescent="0.3">
      <c r="A3" s="51" t="s">
        <v>455</v>
      </c>
      <c r="B3" s="52"/>
      <c r="C3" s="53"/>
      <c r="D3" s="11"/>
    </row>
    <row r="4" spans="1:12" ht="21.75" thickBot="1" x14ac:dyDescent="0.3">
      <c r="A4" s="10" t="s">
        <v>5</v>
      </c>
      <c r="B4" s="1"/>
      <c r="C4" s="1"/>
      <c r="D4" s="11"/>
    </row>
    <row r="5" spans="1:12" ht="74.25" thickBot="1" x14ac:dyDescent="0.3">
      <c r="A5" s="4"/>
      <c r="B5" s="5" t="s">
        <v>456</v>
      </c>
      <c r="C5" s="6"/>
      <c r="D5" s="11"/>
    </row>
    <row r="6" spans="1:12" ht="21.75" thickBot="1" x14ac:dyDescent="0.3">
      <c r="A6" s="10" t="s">
        <v>7</v>
      </c>
      <c r="B6" s="1"/>
      <c r="C6" s="1"/>
      <c r="D6" s="11"/>
    </row>
    <row r="7" spans="1:12" ht="15.75" thickBot="1" x14ac:dyDescent="0.3">
      <c r="A7" s="51" t="s">
        <v>8</v>
      </c>
      <c r="B7" s="52"/>
      <c r="C7" s="53"/>
      <c r="D7" s="11"/>
    </row>
    <row r="8" spans="1:12" ht="21.75" thickBot="1" x14ac:dyDescent="0.3">
      <c r="A8" s="10" t="s">
        <v>9</v>
      </c>
      <c r="B8" s="1"/>
      <c r="C8" s="1"/>
      <c r="D8" s="11"/>
    </row>
    <row r="9" spans="1:12" ht="31.5" customHeight="1" thickBot="1" x14ac:dyDescent="0.3">
      <c r="A9" s="51" t="s">
        <v>874</v>
      </c>
      <c r="B9" s="52"/>
      <c r="C9" s="53"/>
      <c r="D9" s="3"/>
    </row>
    <row r="10" spans="1:12" ht="15.75" thickBot="1" x14ac:dyDescent="0.3">
      <c r="A10" s="43"/>
      <c r="B10" s="43"/>
      <c r="C10" s="43"/>
      <c r="D10" s="43"/>
      <c r="E10" s="43"/>
      <c r="F10" s="43"/>
      <c r="G10" s="43"/>
      <c r="H10" s="43"/>
    </row>
    <row r="11" spans="1:12" ht="15.75" thickBot="1" x14ac:dyDescent="0.3">
      <c r="A11" s="40" t="s">
        <v>14</v>
      </c>
      <c r="B11" s="41"/>
      <c r="C11" s="41"/>
      <c r="D11" s="42"/>
    </row>
    <row r="12" spans="1:12" ht="15.75" thickBot="1" x14ac:dyDescent="0.3">
      <c r="A12" s="44"/>
      <c r="B12" s="44"/>
      <c r="C12" s="44"/>
      <c r="D12" s="44"/>
      <c r="E12" s="44"/>
      <c r="F12" s="44"/>
      <c r="G12" s="44"/>
      <c r="H12" s="44"/>
    </row>
    <row r="13" spans="1:12" ht="15.75" thickBot="1" x14ac:dyDescent="0.3">
      <c r="A13" s="12"/>
      <c r="B13" s="13" t="s">
        <v>372</v>
      </c>
      <c r="C13" s="20"/>
      <c r="D13" s="14"/>
      <c r="E13" s="20"/>
      <c r="F13" s="21" t="s">
        <v>16</v>
      </c>
      <c r="G13" s="20"/>
      <c r="H13" s="22"/>
    </row>
    <row r="14" spans="1:12" ht="15.75" thickBot="1" x14ac:dyDescent="0.3">
      <c r="A14" s="15" t="s">
        <v>17</v>
      </c>
      <c r="B14" s="16" t="s">
        <v>18</v>
      </c>
      <c r="C14" s="16" t="s">
        <v>19</v>
      </c>
      <c r="D14" s="15" t="s">
        <v>20</v>
      </c>
      <c r="E14" s="15" t="s">
        <v>21</v>
      </c>
      <c r="F14" s="64" t="s">
        <v>848</v>
      </c>
      <c r="G14" s="64" t="s">
        <v>847</v>
      </c>
      <c r="H14" s="67" t="s">
        <v>851</v>
      </c>
      <c r="I14" t="s">
        <v>844</v>
      </c>
      <c r="J14" t="s">
        <v>845</v>
      </c>
      <c r="K14" t="s">
        <v>846</v>
      </c>
      <c r="L14" s="63" t="s">
        <v>853</v>
      </c>
    </row>
    <row r="15" spans="1:12" ht="21" x14ac:dyDescent="0.25">
      <c r="A15" s="24" t="s">
        <v>457</v>
      </c>
      <c r="B15" s="18" t="s">
        <v>23</v>
      </c>
      <c r="C15" s="58">
        <v>42996.796527777777</v>
      </c>
      <c r="D15" s="17" t="s">
        <v>105</v>
      </c>
      <c r="E15" s="17" t="s">
        <v>23</v>
      </c>
      <c r="F15" s="17" t="s">
        <v>849</v>
      </c>
      <c r="G15" s="68" t="s">
        <v>859</v>
      </c>
      <c r="H15" s="17" t="s">
        <v>860</v>
      </c>
      <c r="I15" t="str">
        <f>RIGHT(A15,LEN(A15)-4)</f>
        <v>SESEG  </v>
      </c>
      <c r="J15" t="str">
        <f>B15</f>
        <v>-</v>
      </c>
      <c r="K15">
        <f>C15</f>
        <v>42996.796527777777</v>
      </c>
      <c r="L15" t="str">
        <f>E15</f>
        <v>-</v>
      </c>
    </row>
    <row r="16" spans="1:12" ht="115.5" x14ac:dyDescent="0.25">
      <c r="A16" s="25" t="s">
        <v>458</v>
      </c>
      <c r="B16" s="59">
        <v>42996.796527777777</v>
      </c>
      <c r="C16" s="59">
        <v>43006.624305555553</v>
      </c>
      <c r="D16" s="19" t="s">
        <v>185</v>
      </c>
      <c r="E16" s="19" t="s">
        <v>459</v>
      </c>
      <c r="F16" s="17" t="s">
        <v>849</v>
      </c>
      <c r="G16" s="68" t="s">
        <v>859</v>
      </c>
      <c r="H16" s="17" t="s">
        <v>860</v>
      </c>
      <c r="I16" t="str">
        <f t="shared" ref="I16:I35" si="0">RIGHT(A16,LEN(A16)-4)</f>
        <v>CSTA  </v>
      </c>
      <c r="J16">
        <f t="shared" ref="J16:J35" si="1">B16</f>
        <v>42996.796527777777</v>
      </c>
      <c r="K16">
        <f t="shared" ref="K16:K35" si="2">C16</f>
        <v>43006.624305555553</v>
      </c>
      <c r="L16" t="str">
        <f t="shared" ref="L16:L35" si="3">E16</f>
        <v>Contratação de empresa especializada para a instalação de 4 (quatro) monitores profissionais de 55, marca Samsung, modelo LFD, tecnologia LED, em estoque desta seção, para sistema de CFTV, fornecendo a mão de obra e o material necessário ao serviço.</v>
      </c>
    </row>
    <row r="17" spans="1:12" ht="52.5" x14ac:dyDescent="0.25">
      <c r="A17" s="24" t="s">
        <v>27</v>
      </c>
      <c r="B17" s="58">
        <v>43006.624305555553</v>
      </c>
      <c r="C17" s="58">
        <v>43006.743750000001</v>
      </c>
      <c r="D17" s="17" t="s">
        <v>24</v>
      </c>
      <c r="E17" s="17" t="s">
        <v>460</v>
      </c>
      <c r="F17" s="17" t="s">
        <v>849</v>
      </c>
      <c r="G17" s="68" t="s">
        <v>859</v>
      </c>
      <c r="H17" s="17" t="s">
        <v>860</v>
      </c>
      <c r="I17" t="str">
        <f t="shared" si="0"/>
        <v>SECGS  </v>
      </c>
      <c r="J17">
        <f t="shared" si="1"/>
        <v>43006.624305555553</v>
      </c>
      <c r="K17">
        <f t="shared" si="2"/>
        <v>43006.743750000001</v>
      </c>
      <c r="L17" t="str">
        <f t="shared" si="3"/>
        <v>Para anÃ¡lise da possibilidade de contrataÃ§Ã£o da empresa CONTROL LINE para a instalaÃ§Ã£o dos monitores</v>
      </c>
    </row>
    <row r="18" spans="1:12" ht="21" x14ac:dyDescent="0.25">
      <c r="A18" s="25" t="s">
        <v>461</v>
      </c>
      <c r="B18" s="59">
        <v>43006.743750000001</v>
      </c>
      <c r="C18" s="59">
        <v>43007.554861111108</v>
      </c>
      <c r="D18" s="19" t="s">
        <v>24</v>
      </c>
      <c r="E18" s="19" t="s">
        <v>462</v>
      </c>
      <c r="F18" s="17" t="s">
        <v>849</v>
      </c>
      <c r="G18" s="68" t="s">
        <v>859</v>
      </c>
      <c r="H18" s="17" t="s">
        <v>860</v>
      </c>
      <c r="I18" t="str">
        <f t="shared" si="0"/>
        <v>CSTA  </v>
      </c>
      <c r="J18">
        <f t="shared" si="1"/>
        <v>43006.743750000001</v>
      </c>
      <c r="K18">
        <f t="shared" si="2"/>
        <v>43007.554861111108</v>
      </c>
      <c r="L18" t="str">
        <f t="shared" si="3"/>
        <v>Para complementar o projeto, conforme segue.</v>
      </c>
    </row>
    <row r="19" spans="1:12" ht="21" x14ac:dyDescent="0.25">
      <c r="A19" s="24" t="s">
        <v>32</v>
      </c>
      <c r="B19" s="58">
        <v>43007.554861111108</v>
      </c>
      <c r="C19" s="58">
        <v>43007.722222222219</v>
      </c>
      <c r="D19" s="17" t="s">
        <v>24</v>
      </c>
      <c r="E19" s="17" t="s">
        <v>463</v>
      </c>
      <c r="F19" s="17" t="s">
        <v>849</v>
      </c>
      <c r="G19" s="68" t="s">
        <v>859</v>
      </c>
      <c r="H19" s="17" t="s">
        <v>860</v>
      </c>
      <c r="I19" t="str">
        <f t="shared" si="0"/>
        <v>SECGS  </v>
      </c>
      <c r="J19">
        <f t="shared" si="1"/>
        <v>43007.554861111108</v>
      </c>
      <c r="K19">
        <f t="shared" si="2"/>
        <v>43007.722222222219</v>
      </c>
      <c r="L19" t="str">
        <f t="shared" si="3"/>
        <v>Para atender o contido no doc. 192743</v>
      </c>
    </row>
    <row r="20" spans="1:12" ht="21" x14ac:dyDescent="0.25">
      <c r="A20" s="25" t="s">
        <v>464</v>
      </c>
      <c r="B20" s="59">
        <v>43007.722222222219</v>
      </c>
      <c r="C20" s="59">
        <v>43028.506249999999</v>
      </c>
      <c r="D20" s="19" t="s">
        <v>234</v>
      </c>
      <c r="E20" s="19" t="s">
        <v>465</v>
      </c>
      <c r="F20" s="17" t="s">
        <v>849</v>
      </c>
      <c r="G20" s="68" t="s">
        <v>859</v>
      </c>
      <c r="H20" s="17" t="s">
        <v>860</v>
      </c>
      <c r="I20" t="str">
        <f t="shared" si="0"/>
        <v>SESEG  </v>
      </c>
      <c r="J20">
        <f t="shared" si="1"/>
        <v>43007.722222222219</v>
      </c>
      <c r="K20">
        <f t="shared" si="2"/>
        <v>43028.506249999999</v>
      </c>
      <c r="L20" t="str">
        <f t="shared" si="3"/>
        <v>rever PB</v>
      </c>
    </row>
    <row r="21" spans="1:12" ht="21" x14ac:dyDescent="0.25">
      <c r="A21" s="24" t="s">
        <v>466</v>
      </c>
      <c r="B21" s="58">
        <v>43028.506249999999</v>
      </c>
      <c r="C21" s="58">
        <v>43028.518055555556</v>
      </c>
      <c r="D21" s="17" t="s">
        <v>24</v>
      </c>
      <c r="E21" s="17" t="s">
        <v>467</v>
      </c>
      <c r="F21" s="17" t="s">
        <v>849</v>
      </c>
      <c r="G21" s="68" t="s">
        <v>859</v>
      </c>
      <c r="H21" s="17" t="s">
        <v>860</v>
      </c>
      <c r="I21" t="str">
        <f t="shared" si="0"/>
        <v>CSTA  </v>
      </c>
      <c r="J21">
        <f t="shared" si="1"/>
        <v>43028.506249999999</v>
      </c>
      <c r="K21">
        <f t="shared" si="2"/>
        <v>43028.518055555556</v>
      </c>
      <c r="L21" t="str">
        <f t="shared" si="3"/>
        <v>para análise e encaminhamento</v>
      </c>
    </row>
    <row r="22" spans="1:12" ht="21" x14ac:dyDescent="0.25">
      <c r="A22" s="25" t="s">
        <v>37</v>
      </c>
      <c r="B22" s="59">
        <v>43028.518055555556</v>
      </c>
      <c r="C22" s="59">
        <v>42805.604861111111</v>
      </c>
      <c r="D22" s="19" t="s">
        <v>289</v>
      </c>
      <c r="E22" s="19" t="s">
        <v>468</v>
      </c>
      <c r="F22" s="17" t="s">
        <v>849</v>
      </c>
      <c r="G22" s="68" t="s">
        <v>859</v>
      </c>
      <c r="H22" s="17" t="s">
        <v>860</v>
      </c>
      <c r="I22" t="str">
        <f t="shared" si="0"/>
        <v>SECGS  </v>
      </c>
      <c r="J22">
        <f t="shared" si="1"/>
        <v>43028.518055555556</v>
      </c>
      <c r="K22">
        <f t="shared" si="2"/>
        <v>42805.604861111111</v>
      </c>
      <c r="L22" t="str">
        <f t="shared" si="3"/>
        <v>Para prosseguimento, com o TR ajustado</v>
      </c>
    </row>
    <row r="23" spans="1:12" ht="42" x14ac:dyDescent="0.25">
      <c r="A23" s="24" t="s">
        <v>469</v>
      </c>
      <c r="B23" s="58">
        <v>42805.604861111111</v>
      </c>
      <c r="C23" s="58">
        <v>42805.671527777777</v>
      </c>
      <c r="D23" s="17" t="s">
        <v>24</v>
      </c>
      <c r="E23" s="17" t="s">
        <v>470</v>
      </c>
      <c r="F23" s="17" t="s">
        <v>849</v>
      </c>
      <c r="G23" s="68" t="s">
        <v>859</v>
      </c>
      <c r="H23" s="17" t="s">
        <v>860</v>
      </c>
      <c r="I23" t="str">
        <f t="shared" si="0"/>
        <v>SPO  </v>
      </c>
      <c r="J23">
        <f t="shared" si="1"/>
        <v>42805.604861111111</v>
      </c>
      <c r="K23">
        <f t="shared" si="2"/>
        <v>42805.671527777777</v>
      </c>
      <c r="L23" t="str">
        <f t="shared" si="3"/>
        <v>Solicitamos disponibilidade orçamentária e, após, para a SECGA dar continuidade à contratação.</v>
      </c>
    </row>
    <row r="24" spans="1:12" ht="21" x14ac:dyDescent="0.25">
      <c r="A24" s="25" t="s">
        <v>471</v>
      </c>
      <c r="B24" s="59">
        <v>42805.671527777777</v>
      </c>
      <c r="C24" s="59">
        <v>42805.744444444441</v>
      </c>
      <c r="D24" s="19" t="s">
        <v>24</v>
      </c>
      <c r="E24" s="19" t="s">
        <v>71</v>
      </c>
      <c r="F24" s="17" t="s">
        <v>849</v>
      </c>
      <c r="G24" s="68" t="s">
        <v>859</v>
      </c>
      <c r="H24" s="17" t="s">
        <v>860</v>
      </c>
      <c r="I24" t="str">
        <f t="shared" si="0"/>
        <v xml:space="preserve"> COC  </v>
      </c>
      <c r="J24">
        <f t="shared" si="1"/>
        <v>42805.671527777777</v>
      </c>
      <c r="K24">
        <f t="shared" si="2"/>
        <v>42805.744444444441</v>
      </c>
      <c r="L24" t="str">
        <f t="shared" si="3"/>
        <v>Com a informação de disponibilidade</v>
      </c>
    </row>
    <row r="25" spans="1:12" ht="21" x14ac:dyDescent="0.25">
      <c r="A25" s="24" t="s">
        <v>472</v>
      </c>
      <c r="B25" s="58">
        <v>42805.744444444441</v>
      </c>
      <c r="C25" s="58">
        <v>42805.794444444444</v>
      </c>
      <c r="D25" s="17" t="s">
        <v>24</v>
      </c>
      <c r="E25" s="17" t="s">
        <v>85</v>
      </c>
      <c r="F25" s="17" t="s">
        <v>849</v>
      </c>
      <c r="G25" s="68" t="s">
        <v>859</v>
      </c>
      <c r="H25" s="17" t="s">
        <v>860</v>
      </c>
      <c r="I25" t="str">
        <f t="shared" si="0"/>
        <v xml:space="preserve"> SECOFC  </v>
      </c>
      <c r="J25">
        <f t="shared" si="1"/>
        <v>42805.744444444441</v>
      </c>
      <c r="K25">
        <f t="shared" si="2"/>
        <v>42805.794444444444</v>
      </c>
      <c r="L25" t="str">
        <f t="shared" si="3"/>
        <v>Para ciência e encaminhamento.</v>
      </c>
    </row>
    <row r="26" spans="1:12" ht="21" x14ac:dyDescent="0.25">
      <c r="A26" s="25" t="s">
        <v>197</v>
      </c>
      <c r="B26" s="59">
        <v>42805.794444444444</v>
      </c>
      <c r="C26" s="59">
        <v>42805.824305555558</v>
      </c>
      <c r="D26" s="19" t="s">
        <v>24</v>
      </c>
      <c r="E26" s="19" t="s">
        <v>99</v>
      </c>
      <c r="F26" s="17" t="s">
        <v>849</v>
      </c>
      <c r="G26" s="68" t="s">
        <v>859</v>
      </c>
      <c r="H26" s="17" t="s">
        <v>860</v>
      </c>
      <c r="I26" t="str">
        <f t="shared" si="0"/>
        <v xml:space="preserve"> SECGA  </v>
      </c>
      <c r="J26">
        <f t="shared" si="1"/>
        <v>42805.794444444444</v>
      </c>
      <c r="K26">
        <f t="shared" si="2"/>
        <v>42805.824305555558</v>
      </c>
      <c r="L26" t="str">
        <f t="shared" si="3"/>
        <v>Para demais providências</v>
      </c>
    </row>
    <row r="27" spans="1:12" ht="42" x14ac:dyDescent="0.25">
      <c r="A27" s="24" t="s">
        <v>199</v>
      </c>
      <c r="B27" s="58">
        <v>42805.824305555558</v>
      </c>
      <c r="C27" s="58">
        <v>42927.822916666664</v>
      </c>
      <c r="D27" s="17" t="s">
        <v>105</v>
      </c>
      <c r="E27" s="17" t="s">
        <v>473</v>
      </c>
      <c r="F27" s="17" t="s">
        <v>849</v>
      </c>
      <c r="G27" s="68" t="s">
        <v>859</v>
      </c>
      <c r="H27" s="17" t="s">
        <v>860</v>
      </c>
      <c r="I27" t="str">
        <f t="shared" si="0"/>
        <v xml:space="preserve"> CLC  </v>
      </c>
      <c r="J27">
        <f t="shared" si="1"/>
        <v>42805.824305555558</v>
      </c>
      <c r="K27">
        <f t="shared" si="2"/>
        <v>42927.822916666664</v>
      </c>
      <c r="L27" t="str">
        <f t="shared" si="3"/>
        <v>Para dar continuidade na contratação considerando os orçamentos efetuados pelo setor solicitante.</v>
      </c>
    </row>
    <row r="28" spans="1:12" ht="21" x14ac:dyDescent="0.25">
      <c r="A28" s="25" t="s">
        <v>432</v>
      </c>
      <c r="B28" s="59">
        <v>42927.822916666664</v>
      </c>
      <c r="C28" s="59">
        <v>42958.65625</v>
      </c>
      <c r="D28" s="19" t="s">
        <v>24</v>
      </c>
      <c r="E28" s="19" t="s">
        <v>474</v>
      </c>
      <c r="F28" s="17" t="s">
        <v>849</v>
      </c>
      <c r="G28" s="68" t="s">
        <v>859</v>
      </c>
      <c r="H28" s="17" t="s">
        <v>860</v>
      </c>
      <c r="I28" t="str">
        <f t="shared" si="0"/>
        <v xml:space="preserve"> SECGA  </v>
      </c>
      <c r="J28">
        <f t="shared" si="1"/>
        <v>42927.822916666664</v>
      </c>
      <c r="K28">
        <f t="shared" si="2"/>
        <v>42958.65625</v>
      </c>
      <c r="L28" t="str">
        <f t="shared" si="3"/>
        <v>Para análise e conveniência de Dispensa de Licitação.</v>
      </c>
    </row>
    <row r="29" spans="1:12" ht="21" x14ac:dyDescent="0.25">
      <c r="A29" s="24" t="s">
        <v>203</v>
      </c>
      <c r="B29" s="58">
        <v>42958.65625</v>
      </c>
      <c r="C29" s="58">
        <v>42989.723611111112</v>
      </c>
      <c r="D29" s="17" t="s">
        <v>40</v>
      </c>
      <c r="E29" s="17" t="s">
        <v>475</v>
      </c>
      <c r="F29" s="17" t="s">
        <v>849</v>
      </c>
      <c r="G29" s="68" t="s">
        <v>859</v>
      </c>
      <c r="H29" s="17" t="s">
        <v>860</v>
      </c>
      <c r="I29" t="str">
        <f t="shared" si="0"/>
        <v xml:space="preserve"> CLC  </v>
      </c>
      <c r="J29">
        <f t="shared" si="1"/>
        <v>42958.65625</v>
      </c>
      <c r="K29">
        <f t="shared" si="2"/>
        <v>42989.723611111112</v>
      </c>
      <c r="L29" t="str">
        <f t="shared" si="3"/>
        <v>Para elaboração do termo de dispensa de licitação.</v>
      </c>
    </row>
    <row r="30" spans="1:12" ht="21" x14ac:dyDescent="0.25">
      <c r="A30" s="25" t="s">
        <v>476</v>
      </c>
      <c r="B30" s="59">
        <v>42989.723611111112</v>
      </c>
      <c r="C30" s="59">
        <v>43056.709027777775</v>
      </c>
      <c r="D30" s="19" t="s">
        <v>108</v>
      </c>
      <c r="E30" s="19" t="s">
        <v>477</v>
      </c>
      <c r="F30" s="17" t="s">
        <v>849</v>
      </c>
      <c r="G30" s="68" t="s">
        <v>859</v>
      </c>
      <c r="H30" s="17" t="s">
        <v>860</v>
      </c>
      <c r="I30" t="str">
        <f t="shared" si="0"/>
        <v xml:space="preserve"> SASAC  </v>
      </c>
      <c r="J30">
        <f t="shared" si="1"/>
        <v>42989.723611111112</v>
      </c>
      <c r="K30">
        <f t="shared" si="2"/>
        <v>43056.709027777775</v>
      </c>
      <c r="L30" t="str">
        <f t="shared" si="3"/>
        <v>Para elaborar Termo de Dispensa de Licitação.</v>
      </c>
    </row>
    <row r="31" spans="1:12" ht="21" x14ac:dyDescent="0.25">
      <c r="A31" s="24" t="s">
        <v>206</v>
      </c>
      <c r="B31" s="58">
        <v>43056.709027777775</v>
      </c>
      <c r="C31" s="58">
        <v>43059.540277777778</v>
      </c>
      <c r="D31" s="17" t="s">
        <v>30</v>
      </c>
      <c r="E31" s="17" t="s">
        <v>478</v>
      </c>
      <c r="F31" s="17" t="s">
        <v>849</v>
      </c>
      <c r="G31" s="68" t="s">
        <v>859</v>
      </c>
      <c r="H31" s="17" t="s">
        <v>860</v>
      </c>
      <c r="I31" t="str">
        <f t="shared" si="0"/>
        <v xml:space="preserve"> CLC  </v>
      </c>
      <c r="J31">
        <f t="shared" si="1"/>
        <v>43056.709027777775</v>
      </c>
      <c r="K31">
        <f t="shared" si="2"/>
        <v>43059.540277777778</v>
      </c>
      <c r="L31" t="str">
        <f t="shared" si="3"/>
        <v>Com Termo</v>
      </c>
    </row>
    <row r="32" spans="1:12" ht="42" x14ac:dyDescent="0.25">
      <c r="A32" s="25" t="s">
        <v>57</v>
      </c>
      <c r="B32" s="59">
        <v>43059.540277777778</v>
      </c>
      <c r="C32" s="59">
        <v>43059.698611111111</v>
      </c>
      <c r="D32" s="19" t="s">
        <v>24</v>
      </c>
      <c r="E32" s="19" t="s">
        <v>479</v>
      </c>
      <c r="F32" s="17" t="s">
        <v>849</v>
      </c>
      <c r="G32" s="68" t="s">
        <v>859</v>
      </c>
      <c r="H32" s="17" t="s">
        <v>860</v>
      </c>
      <c r="I32" t="str">
        <f t="shared" si="0"/>
        <v xml:space="preserve"> SECGA  </v>
      </c>
      <c r="J32">
        <f t="shared" si="1"/>
        <v>43059.540277777778</v>
      </c>
      <c r="K32">
        <f t="shared" si="2"/>
        <v>43059.698611111111</v>
      </c>
      <c r="L32" t="str">
        <f t="shared" si="3"/>
        <v>Segue o Termo de Dispensa de Licitação nº 388/2017 para análise e designação de Gestor/Fiscal.</v>
      </c>
    </row>
    <row r="33" spans="1:12" ht="31.5" x14ac:dyDescent="0.25">
      <c r="A33" s="24" t="s">
        <v>209</v>
      </c>
      <c r="B33" s="58">
        <v>43059.698611111111</v>
      </c>
      <c r="C33" s="58">
        <v>43060.569444444445</v>
      </c>
      <c r="D33" s="17" t="s">
        <v>24</v>
      </c>
      <c r="E33" s="17" t="s">
        <v>480</v>
      </c>
      <c r="F33" s="17" t="s">
        <v>849</v>
      </c>
      <c r="G33" s="68" t="s">
        <v>859</v>
      </c>
      <c r="H33" s="17" t="s">
        <v>860</v>
      </c>
      <c r="I33" t="str">
        <f t="shared" si="0"/>
        <v xml:space="preserve"> DG  </v>
      </c>
      <c r="J33">
        <f t="shared" si="1"/>
        <v>43059.698611111111</v>
      </c>
      <c r="K33">
        <f t="shared" si="2"/>
        <v>43060.569444444445</v>
      </c>
      <c r="L33" t="str">
        <f t="shared" si="3"/>
        <v>Solicito autorização para a contratação por dispensa de licitação.</v>
      </c>
    </row>
    <row r="34" spans="1:12" ht="21" x14ac:dyDescent="0.25">
      <c r="A34" s="25" t="s">
        <v>481</v>
      </c>
      <c r="B34" s="59">
        <v>43060.569444444445</v>
      </c>
      <c r="C34" s="59">
        <v>43060.638888888891</v>
      </c>
      <c r="D34" s="19" t="s">
        <v>24</v>
      </c>
      <c r="E34" s="19" t="s">
        <v>482</v>
      </c>
      <c r="F34" s="17" t="s">
        <v>849</v>
      </c>
      <c r="G34" s="68" t="s">
        <v>859</v>
      </c>
      <c r="H34" s="17" t="s">
        <v>860</v>
      </c>
      <c r="I34" t="str">
        <f t="shared" si="0"/>
        <v xml:space="preserve"> COC  </v>
      </c>
      <c r="J34">
        <f t="shared" si="1"/>
        <v>43060.569444444445</v>
      </c>
      <c r="K34">
        <f t="shared" si="2"/>
        <v>43060.638888888891</v>
      </c>
      <c r="L34" t="str">
        <f t="shared" si="3"/>
        <v>Para empenhar</v>
      </c>
    </row>
    <row r="35" spans="1:12" ht="32.25" thickBot="1" x14ac:dyDescent="0.3">
      <c r="A35" s="33" t="s">
        <v>483</v>
      </c>
      <c r="B35" s="61">
        <v>43060.638888888891</v>
      </c>
      <c r="C35" s="61">
        <v>43060.74722222222</v>
      </c>
      <c r="D35" s="34" t="s">
        <v>24</v>
      </c>
      <c r="E35" s="34" t="s">
        <v>484</v>
      </c>
      <c r="F35" s="17" t="s">
        <v>849</v>
      </c>
      <c r="G35" s="68" t="s">
        <v>859</v>
      </c>
      <c r="H35" s="17" t="s">
        <v>860</v>
      </c>
      <c r="I35" t="str">
        <f t="shared" si="0"/>
        <v xml:space="preserve"> GABCOC  </v>
      </c>
      <c r="J35">
        <f t="shared" si="1"/>
        <v>43060.638888888891</v>
      </c>
      <c r="K35">
        <f t="shared" si="2"/>
        <v>43060.74722222222</v>
      </c>
      <c r="L35" t="str">
        <f t="shared" si="3"/>
        <v>Para emissão de Nota de Empenho.</v>
      </c>
    </row>
  </sheetData>
  <mergeCells count="6">
    <mergeCell ref="A3:C3"/>
    <mergeCell ref="A7:C7"/>
    <mergeCell ref="A9:C9"/>
    <mergeCell ref="A11:D11"/>
    <mergeCell ref="A10:H10"/>
    <mergeCell ref="A12:H1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"/>
  <sheetViews>
    <sheetView topLeftCell="A73" workbookViewId="0">
      <selection activeCell="J15" sqref="J15:K77"/>
    </sheetView>
  </sheetViews>
  <sheetFormatPr defaultRowHeight="15" x14ac:dyDescent="0.25"/>
  <cols>
    <col min="7" max="7" width="16" customWidth="1"/>
    <col min="10" max="10" width="18.140625" customWidth="1"/>
    <col min="11" max="11" width="22" customWidth="1"/>
  </cols>
  <sheetData>
    <row r="1" spans="1:12" ht="63.75" thickBot="1" x14ac:dyDescent="0.3">
      <c r="A1" s="7" t="s">
        <v>485</v>
      </c>
      <c r="B1" s="2" t="s">
        <v>367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42" customHeight="1" thickBot="1" x14ac:dyDescent="0.3">
      <c r="A3" s="51" t="s">
        <v>486</v>
      </c>
      <c r="B3" s="52"/>
      <c r="C3" s="53"/>
      <c r="D3" s="11"/>
    </row>
    <row r="4" spans="1:12" ht="21.75" thickBot="1" x14ac:dyDescent="0.3">
      <c r="A4" s="10" t="s">
        <v>5</v>
      </c>
      <c r="B4" s="1"/>
      <c r="C4" s="1"/>
      <c r="D4" s="11"/>
    </row>
    <row r="5" spans="1:12" ht="63.75" thickBot="1" x14ac:dyDescent="0.3">
      <c r="A5" s="36"/>
      <c r="B5" s="5" t="s">
        <v>487</v>
      </c>
      <c r="C5" s="6"/>
      <c r="D5" s="11"/>
    </row>
    <row r="6" spans="1:12" ht="21.75" thickBot="1" x14ac:dyDescent="0.3">
      <c r="A6" s="10" t="s">
        <v>7</v>
      </c>
      <c r="B6" s="1"/>
      <c r="C6" s="1"/>
      <c r="D6" s="11"/>
    </row>
    <row r="7" spans="1:12" ht="15.75" thickBot="1" x14ac:dyDescent="0.3">
      <c r="A7" s="51" t="s">
        <v>488</v>
      </c>
      <c r="B7" s="52"/>
      <c r="C7" s="53"/>
      <c r="D7" s="11"/>
    </row>
    <row r="8" spans="1:12" ht="21.75" thickBot="1" x14ac:dyDescent="0.3">
      <c r="A8" s="10" t="s">
        <v>9</v>
      </c>
      <c r="B8" s="1"/>
      <c r="C8" s="1"/>
      <c r="D8" s="11"/>
    </row>
    <row r="9" spans="1:12" ht="31.5" customHeight="1" thickBot="1" x14ac:dyDescent="0.3">
      <c r="A9" s="51" t="s">
        <v>875</v>
      </c>
      <c r="B9" s="52"/>
      <c r="C9" s="53"/>
      <c r="D9" s="3"/>
    </row>
    <row r="10" spans="1:12" ht="15.75" thickBot="1" x14ac:dyDescent="0.3">
      <c r="A10" s="43"/>
      <c r="B10" s="43"/>
      <c r="C10" s="43"/>
      <c r="D10" s="43"/>
      <c r="E10" s="43"/>
      <c r="F10" s="43"/>
      <c r="G10" s="43"/>
      <c r="H10" s="43"/>
    </row>
    <row r="11" spans="1:12" ht="15.75" thickBot="1" x14ac:dyDescent="0.3">
      <c r="A11" s="40" t="s">
        <v>14</v>
      </c>
      <c r="B11" s="41"/>
      <c r="C11" s="41"/>
      <c r="D11" s="42"/>
    </row>
    <row r="12" spans="1:12" ht="15.75" thickBot="1" x14ac:dyDescent="0.3">
      <c r="A12" s="44"/>
      <c r="B12" s="44"/>
      <c r="C12" s="44"/>
      <c r="D12" s="44"/>
      <c r="E12" s="44"/>
      <c r="F12" s="44"/>
      <c r="G12" s="44"/>
      <c r="H12" s="44"/>
    </row>
    <row r="13" spans="1:12" ht="15.75" thickBot="1" x14ac:dyDescent="0.3">
      <c r="A13" s="12"/>
      <c r="B13" s="13" t="s">
        <v>489</v>
      </c>
      <c r="C13" s="20"/>
      <c r="D13" s="14"/>
      <c r="E13" s="20"/>
      <c r="F13" s="21" t="s">
        <v>16</v>
      </c>
      <c r="G13" s="20"/>
      <c r="H13" s="22"/>
    </row>
    <row r="14" spans="1:12" ht="15.75" thickBot="1" x14ac:dyDescent="0.3">
      <c r="A14" s="15" t="s">
        <v>17</v>
      </c>
      <c r="B14" s="16" t="s">
        <v>18</v>
      </c>
      <c r="C14" s="16" t="s">
        <v>19</v>
      </c>
      <c r="D14" s="15" t="s">
        <v>20</v>
      </c>
      <c r="E14" s="15" t="s">
        <v>21</v>
      </c>
      <c r="F14" s="64" t="s">
        <v>848</v>
      </c>
      <c r="G14" s="64" t="s">
        <v>847</v>
      </c>
      <c r="H14" s="67" t="s">
        <v>851</v>
      </c>
      <c r="I14" t="s">
        <v>844</v>
      </c>
      <c r="J14" t="s">
        <v>845</v>
      </c>
      <c r="K14" t="s">
        <v>846</v>
      </c>
      <c r="L14" s="63" t="s">
        <v>853</v>
      </c>
    </row>
    <row r="15" spans="1:12" ht="52.5" x14ac:dyDescent="0.25">
      <c r="A15" s="24" t="s">
        <v>490</v>
      </c>
      <c r="B15" s="18" t="s">
        <v>23</v>
      </c>
      <c r="C15" s="58">
        <v>42789.693055555559</v>
      </c>
      <c r="D15" s="17" t="s">
        <v>40</v>
      </c>
      <c r="E15" s="17" t="s">
        <v>23</v>
      </c>
      <c r="F15" s="17" t="s">
        <v>849</v>
      </c>
      <c r="G15" s="68" t="s">
        <v>868</v>
      </c>
      <c r="H15" s="17" t="s">
        <v>852</v>
      </c>
      <c r="I15" t="str">
        <f>RIGHT(A15,LEN(A15)-4)</f>
        <v>ST  </v>
      </c>
      <c r="J15" t="str">
        <f>B15</f>
        <v>-</v>
      </c>
      <c r="K15">
        <f>C15</f>
        <v>42789.693055555559</v>
      </c>
      <c r="L15" t="str">
        <f>E15</f>
        <v>-</v>
      </c>
    </row>
    <row r="16" spans="1:12" ht="52.5" x14ac:dyDescent="0.25">
      <c r="A16" s="25" t="s">
        <v>458</v>
      </c>
      <c r="B16" s="59">
        <v>42789.693055555559</v>
      </c>
      <c r="C16" s="59">
        <v>42789.726388888892</v>
      </c>
      <c r="D16" s="19" t="s">
        <v>24</v>
      </c>
      <c r="E16" s="19" t="s">
        <v>491</v>
      </c>
      <c r="F16" s="17" t="s">
        <v>849</v>
      </c>
      <c r="G16" s="68" t="s">
        <v>868</v>
      </c>
      <c r="H16" s="17" t="s">
        <v>852</v>
      </c>
      <c r="I16" t="str">
        <f t="shared" ref="I16:I77" si="0">RIGHT(A16,LEN(A16)-4)</f>
        <v>CSTA  </v>
      </c>
      <c r="J16">
        <f t="shared" ref="J16:J77" si="1">B16</f>
        <v>42789.693055555559</v>
      </c>
      <c r="K16">
        <f t="shared" ref="K16:K77" si="2">C16</f>
        <v>42789.726388888892</v>
      </c>
      <c r="L16" t="str">
        <f t="shared" ref="L16:L77" si="3">E16</f>
        <v>Para apreciaÃ§Ã£o.</v>
      </c>
    </row>
    <row r="17" spans="1:12" ht="52.5" x14ac:dyDescent="0.25">
      <c r="A17" s="24" t="s">
        <v>27</v>
      </c>
      <c r="B17" s="58">
        <v>42789.726388888892</v>
      </c>
      <c r="C17" s="58">
        <v>42950.722916666666</v>
      </c>
      <c r="D17" s="17" t="s">
        <v>133</v>
      </c>
      <c r="E17" s="17" t="s">
        <v>492</v>
      </c>
      <c r="F17" s="17" t="s">
        <v>849</v>
      </c>
      <c r="G17" s="68" t="s">
        <v>868</v>
      </c>
      <c r="H17" s="17" t="s">
        <v>852</v>
      </c>
      <c r="I17" t="str">
        <f t="shared" si="0"/>
        <v>SECGS  </v>
      </c>
      <c r="J17">
        <f t="shared" si="1"/>
        <v>42789.726388888892</v>
      </c>
      <c r="K17">
        <f t="shared" si="2"/>
        <v>42950.722916666666</v>
      </c>
      <c r="L17" t="str">
        <f t="shared" si="3"/>
        <v>Para analise</v>
      </c>
    </row>
    <row r="18" spans="1:12" ht="147" x14ac:dyDescent="0.25">
      <c r="A18" s="25" t="s">
        <v>461</v>
      </c>
      <c r="B18" s="59">
        <v>42950.722916666666</v>
      </c>
      <c r="C18" s="59">
        <v>42981.506249999999</v>
      </c>
      <c r="D18" s="19" t="s">
        <v>24</v>
      </c>
      <c r="E18" s="19" t="s">
        <v>493</v>
      </c>
      <c r="F18" s="17" t="s">
        <v>849</v>
      </c>
      <c r="G18" s="68" t="s">
        <v>868</v>
      </c>
      <c r="H18" s="17" t="s">
        <v>852</v>
      </c>
      <c r="I18" t="str">
        <f t="shared" si="0"/>
        <v>CSTA  </v>
      </c>
      <c r="J18">
        <f t="shared" si="1"/>
        <v>42950.722916666666</v>
      </c>
      <c r="K18">
        <f t="shared" si="2"/>
        <v>42981.506249999999</v>
      </c>
      <c r="L18" t="str">
        <f t="shared" si="3"/>
        <v>Para alteraÃ§Ãµes sugeridas ao estudo preliminar - minuta anexa, assim como propÃµe-se juntada do proje</v>
      </c>
    </row>
    <row r="19" spans="1:12" ht="105" x14ac:dyDescent="0.25">
      <c r="A19" s="24" t="s">
        <v>494</v>
      </c>
      <c r="B19" s="58">
        <v>42981.506249999999</v>
      </c>
      <c r="C19" s="58">
        <v>42814.570138888892</v>
      </c>
      <c r="D19" s="17" t="s">
        <v>260</v>
      </c>
      <c r="E19" s="17" t="s">
        <v>495</v>
      </c>
      <c r="F19" s="17" t="s">
        <v>849</v>
      </c>
      <c r="G19" s="68" t="s">
        <v>868</v>
      </c>
      <c r="H19" s="17" t="s">
        <v>852</v>
      </c>
      <c r="I19" t="str">
        <f t="shared" si="0"/>
        <v>ST  </v>
      </c>
      <c r="J19">
        <f t="shared" si="1"/>
        <v>42981.506249999999</v>
      </c>
      <c r="K19">
        <f t="shared" si="2"/>
        <v>42814.570138888892</v>
      </c>
      <c r="L19" t="str">
        <f t="shared" si="3"/>
        <v>Para apreciaÃ§Ã£o do DOC/PAD n.Âº 040124/2017 e minuta pela SECGS.</v>
      </c>
    </row>
    <row r="20" spans="1:12" ht="52.5" x14ac:dyDescent="0.25">
      <c r="A20" s="25" t="s">
        <v>496</v>
      </c>
      <c r="B20" s="59">
        <v>42814.570138888892</v>
      </c>
      <c r="C20" s="59">
        <v>42814.618750000001</v>
      </c>
      <c r="D20" s="19" t="s">
        <v>24</v>
      </c>
      <c r="E20" s="19" t="s">
        <v>491</v>
      </c>
      <c r="F20" s="17" t="s">
        <v>849</v>
      </c>
      <c r="G20" s="68" t="s">
        <v>868</v>
      </c>
      <c r="H20" s="17" t="s">
        <v>852</v>
      </c>
      <c r="I20" t="str">
        <f t="shared" si="0"/>
        <v>CSTA  </v>
      </c>
      <c r="J20">
        <f t="shared" si="1"/>
        <v>42814.570138888892</v>
      </c>
      <c r="K20">
        <f t="shared" si="2"/>
        <v>42814.618750000001</v>
      </c>
      <c r="L20" t="str">
        <f t="shared" si="3"/>
        <v>Para apreciaÃ§Ã£o.</v>
      </c>
    </row>
    <row r="21" spans="1:12" ht="52.5" x14ac:dyDescent="0.25">
      <c r="A21" s="24" t="s">
        <v>377</v>
      </c>
      <c r="B21" s="58">
        <v>42814.618750000001</v>
      </c>
      <c r="C21" s="58">
        <v>42814.725694444445</v>
      </c>
      <c r="D21" s="17" t="s">
        <v>24</v>
      </c>
      <c r="E21" s="17" t="s">
        <v>497</v>
      </c>
      <c r="F21" s="17" t="s">
        <v>849</v>
      </c>
      <c r="G21" s="68" t="s">
        <v>868</v>
      </c>
      <c r="H21" s="17" t="s">
        <v>852</v>
      </c>
      <c r="I21" t="str">
        <f t="shared" si="0"/>
        <v>SECGS  </v>
      </c>
      <c r="J21">
        <f t="shared" si="1"/>
        <v>42814.618750000001</v>
      </c>
      <c r="K21">
        <f t="shared" si="2"/>
        <v>42814.725694444445</v>
      </c>
      <c r="L21" t="str">
        <f t="shared" si="3"/>
        <v>Para ciÃªncia e encaminhamento</v>
      </c>
    </row>
    <row r="22" spans="1:12" ht="52.5" x14ac:dyDescent="0.25">
      <c r="A22" s="25" t="s">
        <v>498</v>
      </c>
      <c r="B22" s="59">
        <v>42814.725694444445</v>
      </c>
      <c r="C22" s="59">
        <v>42815.57708333333</v>
      </c>
      <c r="D22" s="19" t="s">
        <v>24</v>
      </c>
      <c r="E22" s="19" t="s">
        <v>499</v>
      </c>
      <c r="F22" s="17" t="s">
        <v>849</v>
      </c>
      <c r="G22" s="68" t="s">
        <v>868</v>
      </c>
      <c r="H22" s="17" t="s">
        <v>852</v>
      </c>
      <c r="I22" t="str">
        <f t="shared" si="0"/>
        <v>SPO  </v>
      </c>
      <c r="J22">
        <f t="shared" si="1"/>
        <v>42814.725694444445</v>
      </c>
      <c r="K22">
        <f t="shared" si="2"/>
        <v>42815.57708333333</v>
      </c>
      <c r="L22" t="str">
        <f t="shared" si="3"/>
        <v>DISP ORÇ</v>
      </c>
    </row>
    <row r="23" spans="1:12" ht="52.5" x14ac:dyDescent="0.25">
      <c r="A23" s="24" t="s">
        <v>500</v>
      </c>
      <c r="B23" s="58">
        <v>42815.57708333333</v>
      </c>
      <c r="C23" s="58">
        <v>42815.607638888891</v>
      </c>
      <c r="D23" s="17" t="s">
        <v>24</v>
      </c>
      <c r="E23" s="17" t="s">
        <v>96</v>
      </c>
      <c r="F23" s="17" t="s">
        <v>849</v>
      </c>
      <c r="G23" s="68" t="s">
        <v>868</v>
      </c>
      <c r="H23" s="17" t="s">
        <v>852</v>
      </c>
      <c r="I23" t="str">
        <f t="shared" si="0"/>
        <v>CO  </v>
      </c>
      <c r="J23">
        <f t="shared" si="1"/>
        <v>42815.57708333333</v>
      </c>
      <c r="K23">
        <f t="shared" si="2"/>
        <v>42815.607638888891</v>
      </c>
      <c r="L23" t="str">
        <f t="shared" si="3"/>
        <v>Com a informação de disponibilidade.</v>
      </c>
    </row>
    <row r="24" spans="1:12" ht="52.5" x14ac:dyDescent="0.25">
      <c r="A24" s="25" t="s">
        <v>501</v>
      </c>
      <c r="B24" s="59">
        <v>42815.607638888891</v>
      </c>
      <c r="C24" s="59">
        <v>42815.724999999999</v>
      </c>
      <c r="D24" s="19" t="s">
        <v>24</v>
      </c>
      <c r="E24" s="19" t="s">
        <v>85</v>
      </c>
      <c r="F24" s="17" t="s">
        <v>849</v>
      </c>
      <c r="G24" s="68" t="s">
        <v>868</v>
      </c>
      <c r="H24" s="17" t="s">
        <v>852</v>
      </c>
      <c r="I24" t="str">
        <f t="shared" si="0"/>
        <v xml:space="preserve"> SECOFC  </v>
      </c>
      <c r="J24">
        <f t="shared" si="1"/>
        <v>42815.607638888891</v>
      </c>
      <c r="K24">
        <f t="shared" si="2"/>
        <v>42815.724999999999</v>
      </c>
      <c r="L24" t="str">
        <f t="shared" si="3"/>
        <v>Para ciência e encaminhamento.</v>
      </c>
    </row>
    <row r="25" spans="1:12" ht="105" x14ac:dyDescent="0.25">
      <c r="A25" s="24" t="s">
        <v>502</v>
      </c>
      <c r="B25" s="58">
        <v>42815.724999999999</v>
      </c>
      <c r="C25" s="58">
        <v>42815.771527777775</v>
      </c>
      <c r="D25" s="17" t="s">
        <v>24</v>
      </c>
      <c r="E25" s="17" t="s">
        <v>503</v>
      </c>
      <c r="F25" s="17" t="s">
        <v>849</v>
      </c>
      <c r="G25" s="68" t="s">
        <v>868</v>
      </c>
      <c r="H25" s="17" t="s">
        <v>852</v>
      </c>
      <c r="I25" t="str">
        <f t="shared" si="0"/>
        <v xml:space="preserve"> CLC  </v>
      </c>
      <c r="J25">
        <f t="shared" si="1"/>
        <v>42815.724999999999</v>
      </c>
      <c r="K25">
        <f t="shared" si="2"/>
        <v>42815.771527777775</v>
      </c>
      <c r="L25" t="str">
        <f t="shared" si="3"/>
        <v>Com informação de disponibilidade orçamentária, para demais procedimentos.</v>
      </c>
    </row>
    <row r="26" spans="1:12" ht="73.5" x14ac:dyDescent="0.25">
      <c r="A26" s="25" t="s">
        <v>504</v>
      </c>
      <c r="B26" s="59">
        <v>42815.771527777775</v>
      </c>
      <c r="C26" s="59">
        <v>42817.73541666667</v>
      </c>
      <c r="D26" s="19" t="s">
        <v>40</v>
      </c>
      <c r="E26" s="19" t="s">
        <v>434</v>
      </c>
      <c r="F26" s="17" t="s">
        <v>849</v>
      </c>
      <c r="G26" s="68" t="s">
        <v>868</v>
      </c>
      <c r="H26" s="17" t="s">
        <v>852</v>
      </c>
      <c r="I26" t="str">
        <f t="shared" si="0"/>
        <v xml:space="preserve"> SC  </v>
      </c>
      <c r="J26">
        <f t="shared" si="1"/>
        <v>42815.771527777775</v>
      </c>
      <c r="K26">
        <f t="shared" si="2"/>
        <v>42817.73541666667</v>
      </c>
      <c r="L26" t="str">
        <f t="shared" si="3"/>
        <v>Para elaborar o Termo de Abertura de Licitação.</v>
      </c>
    </row>
    <row r="27" spans="1:12" ht="52.5" x14ac:dyDescent="0.25">
      <c r="A27" s="24" t="s">
        <v>199</v>
      </c>
      <c r="B27" s="58">
        <v>42817.73541666667</v>
      </c>
      <c r="C27" s="58">
        <v>42817.802083333336</v>
      </c>
      <c r="D27" s="17" t="s">
        <v>24</v>
      </c>
      <c r="E27" s="17" t="s">
        <v>148</v>
      </c>
      <c r="F27" s="17" t="s">
        <v>849</v>
      </c>
      <c r="G27" s="68" t="s">
        <v>868</v>
      </c>
      <c r="H27" s="17" t="s">
        <v>852</v>
      </c>
      <c r="I27" t="str">
        <f t="shared" si="0"/>
        <v xml:space="preserve"> CLC  </v>
      </c>
      <c r="J27">
        <f t="shared" si="1"/>
        <v>42817.73541666667</v>
      </c>
      <c r="K27">
        <f t="shared" si="2"/>
        <v>42817.802083333336</v>
      </c>
      <c r="L27" t="str">
        <f t="shared" si="3"/>
        <v>Para os devidos fins.</v>
      </c>
    </row>
    <row r="28" spans="1:12" ht="84" x14ac:dyDescent="0.25">
      <c r="A28" s="25" t="s">
        <v>432</v>
      </c>
      <c r="B28" s="59">
        <v>42817.802083333336</v>
      </c>
      <c r="C28" s="59">
        <v>42817.817361111112</v>
      </c>
      <c r="D28" s="19" t="s">
        <v>24</v>
      </c>
      <c r="E28" s="19" t="s">
        <v>505</v>
      </c>
      <c r="F28" s="17" t="s">
        <v>849</v>
      </c>
      <c r="G28" s="68" t="s">
        <v>868</v>
      </c>
      <c r="H28" s="17" t="s">
        <v>852</v>
      </c>
      <c r="I28" t="str">
        <f t="shared" si="0"/>
        <v xml:space="preserve"> SECGA  </v>
      </c>
      <c r="J28">
        <f t="shared" si="1"/>
        <v>42817.802083333336</v>
      </c>
      <c r="K28">
        <f t="shared" si="2"/>
        <v>42817.817361111112</v>
      </c>
      <c r="L28" t="str">
        <f t="shared" si="3"/>
        <v>Segue Termo de Abertura de Licitação para autorização.</v>
      </c>
    </row>
    <row r="29" spans="1:12" ht="52.5" x14ac:dyDescent="0.25">
      <c r="A29" s="24" t="s">
        <v>203</v>
      </c>
      <c r="B29" s="58">
        <v>42817.817361111112</v>
      </c>
      <c r="C29" s="58">
        <v>42821.636111111111</v>
      </c>
      <c r="D29" s="17" t="s">
        <v>105</v>
      </c>
      <c r="E29" s="17" t="s">
        <v>394</v>
      </c>
      <c r="F29" s="17" t="s">
        <v>849</v>
      </c>
      <c r="G29" s="68" t="s">
        <v>868</v>
      </c>
      <c r="H29" s="17" t="s">
        <v>852</v>
      </c>
      <c r="I29" t="str">
        <f t="shared" si="0"/>
        <v xml:space="preserve"> CLC  </v>
      </c>
      <c r="J29">
        <f t="shared" si="1"/>
        <v>42817.817361111112</v>
      </c>
      <c r="K29">
        <f t="shared" si="2"/>
        <v>42821.636111111111</v>
      </c>
      <c r="L29" t="str">
        <f t="shared" si="3"/>
        <v>Para elaboração da minuta do edital.</v>
      </c>
    </row>
    <row r="30" spans="1:12" ht="52.5" x14ac:dyDescent="0.25">
      <c r="A30" s="25" t="s">
        <v>506</v>
      </c>
      <c r="B30" s="59">
        <v>42821.636111111111</v>
      </c>
      <c r="C30" s="59">
        <v>42824.543055555558</v>
      </c>
      <c r="D30" s="19" t="s">
        <v>30</v>
      </c>
      <c r="E30" s="19" t="s">
        <v>395</v>
      </c>
      <c r="F30" s="17" t="s">
        <v>849</v>
      </c>
      <c r="G30" s="68" t="s">
        <v>868</v>
      </c>
      <c r="H30" s="17" t="s">
        <v>852</v>
      </c>
      <c r="I30" t="str">
        <f t="shared" si="0"/>
        <v xml:space="preserve"> SLIC  </v>
      </c>
      <c r="J30">
        <f t="shared" si="1"/>
        <v>42821.636111111111</v>
      </c>
      <c r="K30">
        <f t="shared" si="2"/>
        <v>42824.543055555558</v>
      </c>
      <c r="L30" t="str">
        <f t="shared" si="3"/>
        <v>Para elaborar minuta do Edital de Licitação.</v>
      </c>
    </row>
    <row r="31" spans="1:12" ht="84" x14ac:dyDescent="0.25">
      <c r="A31" s="24" t="s">
        <v>507</v>
      </c>
      <c r="B31" s="58">
        <v>42824.543055555558</v>
      </c>
      <c r="C31" s="58">
        <v>42798.727083333331</v>
      </c>
      <c r="D31" s="17" t="s">
        <v>34</v>
      </c>
      <c r="E31" s="17" t="s">
        <v>508</v>
      </c>
      <c r="F31" s="17" t="s">
        <v>849</v>
      </c>
      <c r="G31" s="68" t="s">
        <v>868</v>
      </c>
      <c r="H31" s="17" t="s">
        <v>852</v>
      </c>
      <c r="I31" t="str">
        <f t="shared" si="0"/>
        <v xml:space="preserve"> SCON  </v>
      </c>
      <c r="J31">
        <f t="shared" si="1"/>
        <v>42824.543055555558</v>
      </c>
      <c r="K31">
        <f t="shared" si="2"/>
        <v>42798.727083333331</v>
      </c>
      <c r="L31" t="str">
        <f t="shared" si="3"/>
        <v>Para elaboraÃ§Ã£o da minuta contratual, anexo III do edital.</v>
      </c>
    </row>
    <row r="32" spans="1:12" ht="52.5" x14ac:dyDescent="0.25">
      <c r="A32" s="25" t="s">
        <v>509</v>
      </c>
      <c r="B32" s="59">
        <v>42798.727083333331</v>
      </c>
      <c r="C32" s="59">
        <v>42798.798611111109</v>
      </c>
      <c r="D32" s="19" t="s">
        <v>24</v>
      </c>
      <c r="E32" s="19" t="s">
        <v>510</v>
      </c>
      <c r="F32" s="17" t="s">
        <v>849</v>
      </c>
      <c r="G32" s="68" t="s">
        <v>868</v>
      </c>
      <c r="H32" s="17" t="s">
        <v>852</v>
      </c>
      <c r="I32" t="str">
        <f t="shared" si="0"/>
        <v xml:space="preserve"> SLIC  </v>
      </c>
      <c r="J32">
        <f t="shared" si="1"/>
        <v>42798.727083333331</v>
      </c>
      <c r="K32">
        <f t="shared" si="2"/>
        <v>42798.798611111109</v>
      </c>
      <c r="L32" t="str">
        <f t="shared" si="3"/>
        <v>Anexada minuta em campo prÃ³prio.</v>
      </c>
    </row>
    <row r="33" spans="1:12" ht="94.5" x14ac:dyDescent="0.25">
      <c r="A33" s="24" t="s">
        <v>437</v>
      </c>
      <c r="B33" s="58">
        <v>42798.798611111109</v>
      </c>
      <c r="C33" s="58">
        <v>42859.704861111109</v>
      </c>
      <c r="D33" s="17" t="s">
        <v>40</v>
      </c>
      <c r="E33" s="17" t="s">
        <v>511</v>
      </c>
      <c r="F33" s="17" t="s">
        <v>849</v>
      </c>
      <c r="G33" s="68" t="s">
        <v>868</v>
      </c>
      <c r="H33" s="17" t="s">
        <v>852</v>
      </c>
      <c r="I33" t="str">
        <f t="shared" si="0"/>
        <v xml:space="preserve"> CLC  </v>
      </c>
      <c r="J33">
        <f t="shared" si="1"/>
        <v>42798.798611111109</v>
      </c>
      <c r="K33">
        <f t="shared" si="2"/>
        <v>42859.704861111109</v>
      </c>
      <c r="L33" t="str">
        <f t="shared" si="3"/>
        <v>Seguem a minuta do edital e demais anexos para anÃ¡lise e encaminhamento.</v>
      </c>
    </row>
    <row r="34" spans="1:12" ht="52.5" x14ac:dyDescent="0.25">
      <c r="A34" s="25" t="s">
        <v>512</v>
      </c>
      <c r="B34" s="59">
        <v>42859.704861111109</v>
      </c>
      <c r="C34" s="59">
        <v>42859.738888888889</v>
      </c>
      <c r="D34" s="19" t="s">
        <v>24</v>
      </c>
      <c r="E34" s="19" t="s">
        <v>167</v>
      </c>
      <c r="F34" s="17" t="s">
        <v>849</v>
      </c>
      <c r="G34" s="68" t="s">
        <v>868</v>
      </c>
      <c r="H34" s="17" t="s">
        <v>852</v>
      </c>
      <c r="I34" t="str">
        <f t="shared" si="0"/>
        <v xml:space="preserve"> SECGA  </v>
      </c>
      <c r="J34">
        <f t="shared" si="1"/>
        <v>42859.704861111109</v>
      </c>
      <c r="K34">
        <f t="shared" si="2"/>
        <v>42859.738888888889</v>
      </c>
      <c r="L34" t="str">
        <f t="shared" si="3"/>
        <v>Para análise e encaminhamento.</v>
      </c>
    </row>
    <row r="35" spans="1:12" ht="157.5" x14ac:dyDescent="0.25">
      <c r="A35" s="24" t="s">
        <v>513</v>
      </c>
      <c r="B35" s="58">
        <v>42859.738888888889</v>
      </c>
      <c r="C35" s="58">
        <v>42890.599305555559</v>
      </c>
      <c r="D35" s="17" t="s">
        <v>24</v>
      </c>
      <c r="E35" s="17" t="s">
        <v>144</v>
      </c>
      <c r="F35" s="17" t="s">
        <v>849</v>
      </c>
      <c r="G35" s="68" t="s">
        <v>868</v>
      </c>
      <c r="H35" s="17" t="s">
        <v>852</v>
      </c>
      <c r="I35" t="str">
        <f t="shared" si="0"/>
        <v xml:space="preserve"> CPL  </v>
      </c>
      <c r="J35">
        <f t="shared" si="1"/>
        <v>42859.738888888889</v>
      </c>
      <c r="K35">
        <f t="shared" si="2"/>
        <v>42890.599305555559</v>
      </c>
      <c r="L35" t="str">
        <f t="shared" si="3"/>
        <v>De acordo com a minuta do edital e seus anexos. Segue para análise dessa CPL e demais encaminhamen</v>
      </c>
    </row>
    <row r="36" spans="1:12" ht="52.5" x14ac:dyDescent="0.25">
      <c r="A36" s="25" t="s">
        <v>514</v>
      </c>
      <c r="B36" s="59">
        <v>42890.599305555559</v>
      </c>
      <c r="C36" s="59">
        <v>42920.54583333333</v>
      </c>
      <c r="D36" s="19" t="s">
        <v>24</v>
      </c>
      <c r="E36" s="19" t="s">
        <v>174</v>
      </c>
      <c r="F36" s="17" t="s">
        <v>849</v>
      </c>
      <c r="G36" s="68" t="s">
        <v>868</v>
      </c>
      <c r="H36" s="17" t="s">
        <v>852</v>
      </c>
      <c r="I36" t="str">
        <f t="shared" si="0"/>
        <v xml:space="preserve"> ASSDG  </v>
      </c>
      <c r="J36">
        <f t="shared" si="1"/>
        <v>42890.599305555559</v>
      </c>
      <c r="K36">
        <f t="shared" si="2"/>
        <v>42920.54583333333</v>
      </c>
      <c r="L36" t="str">
        <f t="shared" si="3"/>
        <v>Para análise e aprovação.</v>
      </c>
    </row>
    <row r="37" spans="1:12" ht="52.5" x14ac:dyDescent="0.25">
      <c r="A37" s="24" t="s">
        <v>515</v>
      </c>
      <c r="B37" s="58">
        <v>42920.54583333333</v>
      </c>
      <c r="C37" s="58">
        <v>43012.452777777777</v>
      </c>
      <c r="D37" s="17" t="s">
        <v>30</v>
      </c>
      <c r="E37" s="17" t="s">
        <v>161</v>
      </c>
      <c r="F37" s="17" t="s">
        <v>849</v>
      </c>
      <c r="G37" s="68" t="s">
        <v>868</v>
      </c>
      <c r="H37" s="17" t="s">
        <v>852</v>
      </c>
      <c r="I37" t="str">
        <f t="shared" si="0"/>
        <v xml:space="preserve"> DG  </v>
      </c>
      <c r="J37">
        <f t="shared" si="1"/>
        <v>42920.54583333333</v>
      </c>
      <c r="K37">
        <f t="shared" si="2"/>
        <v>43012.452777777777</v>
      </c>
      <c r="L37" t="str">
        <f t="shared" si="3"/>
        <v>Para apreciação.</v>
      </c>
    </row>
    <row r="38" spans="1:12" ht="52.5" x14ac:dyDescent="0.25">
      <c r="A38" s="25" t="s">
        <v>516</v>
      </c>
      <c r="B38" s="59">
        <v>43012.452777777777</v>
      </c>
      <c r="C38" s="59">
        <v>43043.61041666667</v>
      </c>
      <c r="D38" s="19" t="s">
        <v>40</v>
      </c>
      <c r="E38" s="19" t="s">
        <v>517</v>
      </c>
      <c r="F38" s="17" t="s">
        <v>849</v>
      </c>
      <c r="G38" s="68" t="s">
        <v>868</v>
      </c>
      <c r="H38" s="17" t="s">
        <v>852</v>
      </c>
      <c r="I38" t="str">
        <f t="shared" si="0"/>
        <v xml:space="preserve"> SLIC  </v>
      </c>
      <c r="J38">
        <f t="shared" si="1"/>
        <v>43012.452777777777</v>
      </c>
      <c r="K38">
        <f t="shared" si="2"/>
        <v>43043.61041666667</v>
      </c>
      <c r="L38" t="str">
        <f t="shared" si="3"/>
        <v>para publicação do Edital</v>
      </c>
    </row>
    <row r="39" spans="1:12" ht="52.5" x14ac:dyDescent="0.25">
      <c r="A39" s="24" t="s">
        <v>518</v>
      </c>
      <c r="B39" s="58">
        <v>43043.61041666667</v>
      </c>
      <c r="C39" s="58">
        <v>43043.652777777781</v>
      </c>
      <c r="D39" s="17" t="s">
        <v>24</v>
      </c>
      <c r="E39" s="17" t="s">
        <v>152</v>
      </c>
      <c r="F39" s="17" t="s">
        <v>849</v>
      </c>
      <c r="G39" s="68" t="s">
        <v>868</v>
      </c>
      <c r="H39" s="17" t="s">
        <v>852</v>
      </c>
      <c r="I39" t="str">
        <f t="shared" si="0"/>
        <v xml:space="preserve"> CPL  </v>
      </c>
      <c r="J39">
        <f t="shared" si="1"/>
        <v>43043.61041666667</v>
      </c>
      <c r="K39">
        <f t="shared" si="2"/>
        <v>43043.652777777781</v>
      </c>
      <c r="L39" t="str">
        <f t="shared" si="3"/>
        <v>Para assinatura.</v>
      </c>
    </row>
    <row r="40" spans="1:12" ht="52.5" x14ac:dyDescent="0.25">
      <c r="A40" s="25" t="s">
        <v>519</v>
      </c>
      <c r="B40" s="59">
        <v>43043.652777777781</v>
      </c>
      <c r="C40" s="59">
        <v>42843.731249999997</v>
      </c>
      <c r="D40" s="19" t="s">
        <v>108</v>
      </c>
      <c r="E40" s="19" t="s">
        <v>154</v>
      </c>
      <c r="F40" s="17" t="s">
        <v>849</v>
      </c>
      <c r="G40" s="68" t="s">
        <v>868</v>
      </c>
      <c r="H40" s="17" t="s">
        <v>852</v>
      </c>
      <c r="I40" t="str">
        <f t="shared" si="0"/>
        <v xml:space="preserve"> SLIC  </v>
      </c>
      <c r="J40">
        <f t="shared" si="1"/>
        <v>43043.652777777781</v>
      </c>
      <c r="K40">
        <f t="shared" si="2"/>
        <v>42843.731249999997</v>
      </c>
      <c r="L40" t="str">
        <f t="shared" si="3"/>
        <v>Edital assinado.</v>
      </c>
    </row>
    <row r="41" spans="1:12" ht="94.5" x14ac:dyDescent="0.25">
      <c r="A41" s="24" t="s">
        <v>520</v>
      </c>
      <c r="B41" s="58">
        <v>42843.731249999997</v>
      </c>
      <c r="C41" s="58">
        <v>42860.647916666669</v>
      </c>
      <c r="D41" s="17" t="s">
        <v>45</v>
      </c>
      <c r="E41" s="17" t="s">
        <v>521</v>
      </c>
      <c r="F41" s="17" t="s">
        <v>849</v>
      </c>
      <c r="G41" s="68" t="s">
        <v>868</v>
      </c>
      <c r="H41" s="17" t="s">
        <v>852</v>
      </c>
      <c r="I41" t="str">
        <f t="shared" si="0"/>
        <v xml:space="preserve"> CPL  </v>
      </c>
      <c r="J41">
        <f t="shared" si="1"/>
        <v>42843.731249999997</v>
      </c>
      <c r="K41">
        <f t="shared" si="2"/>
        <v>42860.647916666669</v>
      </c>
      <c r="L41" t="str">
        <f t="shared" si="3"/>
        <v>Para os procedimentos relativos Ã  fase externa da licitaÃ§Ã£o.</v>
      </c>
    </row>
    <row r="42" spans="1:12" ht="52.5" x14ac:dyDescent="0.25">
      <c r="A42" s="25" t="s">
        <v>522</v>
      </c>
      <c r="B42" s="59">
        <v>42860.647916666669</v>
      </c>
      <c r="C42" s="59">
        <v>42983.541666666664</v>
      </c>
      <c r="D42" s="19" t="s">
        <v>105</v>
      </c>
      <c r="E42" s="19" t="s">
        <v>159</v>
      </c>
      <c r="F42" s="17" t="s">
        <v>849</v>
      </c>
      <c r="G42" s="68" t="s">
        <v>868</v>
      </c>
      <c r="H42" s="17" t="s">
        <v>852</v>
      </c>
      <c r="I42" t="str">
        <f t="shared" si="0"/>
        <v xml:space="preserve"> ASSDG  </v>
      </c>
      <c r="J42">
        <f t="shared" si="1"/>
        <v>42860.647916666669</v>
      </c>
      <c r="K42">
        <f t="shared" si="2"/>
        <v>42983.541666666664</v>
      </c>
      <c r="L42" t="str">
        <f t="shared" si="3"/>
        <v>Para análise e homologação.</v>
      </c>
    </row>
    <row r="43" spans="1:12" ht="52.5" x14ac:dyDescent="0.25">
      <c r="A43" s="24" t="s">
        <v>523</v>
      </c>
      <c r="B43" s="58">
        <v>42983.541666666664</v>
      </c>
      <c r="C43" s="58">
        <v>43013.748611111114</v>
      </c>
      <c r="D43" s="17" t="s">
        <v>40</v>
      </c>
      <c r="E43" s="17" t="s">
        <v>161</v>
      </c>
      <c r="F43" s="17" t="s">
        <v>849</v>
      </c>
      <c r="G43" s="68" t="s">
        <v>868</v>
      </c>
      <c r="H43" s="17" t="s">
        <v>852</v>
      </c>
      <c r="I43" t="str">
        <f t="shared" si="0"/>
        <v xml:space="preserve"> DG  </v>
      </c>
      <c r="J43">
        <f t="shared" si="1"/>
        <v>42983.541666666664</v>
      </c>
      <c r="K43">
        <f t="shared" si="2"/>
        <v>43013.748611111114</v>
      </c>
      <c r="L43" t="str">
        <f t="shared" si="3"/>
        <v>Para apreciação.</v>
      </c>
    </row>
    <row r="44" spans="1:12" ht="52.5" x14ac:dyDescent="0.25">
      <c r="A44" s="25" t="s">
        <v>524</v>
      </c>
      <c r="B44" s="59">
        <v>43013.748611111114</v>
      </c>
      <c r="C44" s="59">
        <v>43044.661805555559</v>
      </c>
      <c r="D44" s="19" t="s">
        <v>24</v>
      </c>
      <c r="E44" s="19" t="s">
        <v>525</v>
      </c>
      <c r="F44" s="17" t="s">
        <v>849</v>
      </c>
      <c r="G44" s="68" t="s">
        <v>868</v>
      </c>
      <c r="H44" s="17" t="s">
        <v>852</v>
      </c>
      <c r="I44" t="str">
        <f t="shared" si="0"/>
        <v xml:space="preserve"> SECGA  </v>
      </c>
      <c r="J44">
        <f t="shared" si="1"/>
        <v>43013.748611111114</v>
      </c>
      <c r="K44">
        <f t="shared" si="2"/>
        <v>43044.661805555559</v>
      </c>
      <c r="L44" t="str">
        <f t="shared" si="3"/>
        <v>Para providências cabíveis</v>
      </c>
    </row>
    <row r="45" spans="1:12" ht="73.5" x14ac:dyDescent="0.25">
      <c r="A45" s="24" t="s">
        <v>526</v>
      </c>
      <c r="B45" s="58">
        <v>43044.661805555559</v>
      </c>
      <c r="C45" s="58">
        <v>43074.729861111111</v>
      </c>
      <c r="D45" s="17" t="s">
        <v>40</v>
      </c>
      <c r="E45" s="17" t="s">
        <v>527</v>
      </c>
      <c r="F45" s="17" t="s">
        <v>849</v>
      </c>
      <c r="G45" s="68" t="s">
        <v>868</v>
      </c>
      <c r="H45" s="17" t="s">
        <v>852</v>
      </c>
      <c r="I45" t="str">
        <f t="shared" si="0"/>
        <v xml:space="preserve"> SECGS  </v>
      </c>
      <c r="J45">
        <f t="shared" si="1"/>
        <v>43044.661805555559</v>
      </c>
      <c r="K45">
        <f t="shared" si="2"/>
        <v>43074.729861111111</v>
      </c>
      <c r="L45" t="str">
        <f t="shared" si="3"/>
        <v>Para ciência e manifestações que entenda necessário.</v>
      </c>
    </row>
    <row r="46" spans="1:12" ht="157.5" x14ac:dyDescent="0.25">
      <c r="A46" s="25" t="s">
        <v>528</v>
      </c>
      <c r="B46" s="59">
        <v>43074.729861111111</v>
      </c>
      <c r="C46" s="59">
        <v>43074.768055555556</v>
      </c>
      <c r="D46" s="19" t="s">
        <v>24</v>
      </c>
      <c r="E46" s="19" t="s">
        <v>529</v>
      </c>
      <c r="F46" s="17" t="s">
        <v>849</v>
      </c>
      <c r="G46" s="68" t="s">
        <v>868</v>
      </c>
      <c r="H46" s="17" t="s">
        <v>852</v>
      </c>
      <c r="I46" t="str">
        <f t="shared" si="0"/>
        <v xml:space="preserve"> CSTA  </v>
      </c>
      <c r="J46">
        <f t="shared" si="1"/>
        <v>43074.729861111111</v>
      </c>
      <c r="K46">
        <f t="shared" si="2"/>
        <v>43074.768055555556</v>
      </c>
      <c r="L46" t="str">
        <f t="shared" si="3"/>
        <v>Para ciÃªncia e verificaÃ§Ãµes quanto Ã s possÃ­veis causas do fracasso do certame, a fim de adequaÃ§Ãµes a</v>
      </c>
    </row>
    <row r="47" spans="1:12" ht="52.5" x14ac:dyDescent="0.25">
      <c r="A47" s="24" t="s">
        <v>530</v>
      </c>
      <c r="B47" s="58">
        <v>43074.768055555556</v>
      </c>
      <c r="C47" s="58">
        <v>42922.7</v>
      </c>
      <c r="D47" s="17" t="s">
        <v>258</v>
      </c>
      <c r="E47" s="17" t="s">
        <v>531</v>
      </c>
      <c r="F47" s="17" t="s">
        <v>849</v>
      </c>
      <c r="G47" s="68" t="s">
        <v>868</v>
      </c>
      <c r="H47" s="17" t="s">
        <v>852</v>
      </c>
      <c r="I47" t="str">
        <f t="shared" si="0"/>
        <v xml:space="preserve"> ST  </v>
      </c>
      <c r="J47">
        <f t="shared" si="1"/>
        <v>43074.768055555556</v>
      </c>
      <c r="K47">
        <f t="shared" si="2"/>
        <v>42922.7</v>
      </c>
      <c r="L47" t="str">
        <f t="shared" si="3"/>
        <v>Para conhecimento e providências.</v>
      </c>
    </row>
    <row r="48" spans="1:12" ht="52.5" x14ac:dyDescent="0.25">
      <c r="A48" s="25" t="s">
        <v>532</v>
      </c>
      <c r="B48" s="59">
        <v>42922.7</v>
      </c>
      <c r="C48" s="59">
        <v>42899.506249999999</v>
      </c>
      <c r="D48" s="19" t="s">
        <v>91</v>
      </c>
      <c r="E48" s="19" t="s">
        <v>161</v>
      </c>
      <c r="F48" s="17" t="s">
        <v>849</v>
      </c>
      <c r="G48" s="68" t="s">
        <v>868</v>
      </c>
      <c r="H48" s="17" t="s">
        <v>852</v>
      </c>
      <c r="I48" t="str">
        <f t="shared" si="0"/>
        <v xml:space="preserve"> CSTA  </v>
      </c>
      <c r="J48">
        <f t="shared" si="1"/>
        <v>42922.7</v>
      </c>
      <c r="K48">
        <f t="shared" si="2"/>
        <v>42899.506249999999</v>
      </c>
      <c r="L48" t="str">
        <f t="shared" si="3"/>
        <v>Para apreciação.</v>
      </c>
    </row>
    <row r="49" spans="1:12" ht="73.5" x14ac:dyDescent="0.25">
      <c r="A49" s="24" t="s">
        <v>533</v>
      </c>
      <c r="B49" s="58">
        <v>42899.506249999999</v>
      </c>
      <c r="C49" s="58">
        <v>42900.546527777777</v>
      </c>
      <c r="D49" s="17" t="s">
        <v>40</v>
      </c>
      <c r="E49" s="17" t="s">
        <v>534</v>
      </c>
      <c r="F49" s="17" t="s">
        <v>849</v>
      </c>
      <c r="G49" s="68" t="s">
        <v>868</v>
      </c>
      <c r="H49" s="17" t="s">
        <v>852</v>
      </c>
      <c r="I49" t="str">
        <f t="shared" si="0"/>
        <v xml:space="preserve"> SECGS  </v>
      </c>
      <c r="J49">
        <f t="shared" si="1"/>
        <v>42899.506249999999</v>
      </c>
      <c r="K49">
        <f t="shared" si="2"/>
        <v>42900.546527777777</v>
      </c>
      <c r="L49" t="str">
        <f t="shared" si="3"/>
        <v>Com informações. Para apreciação e pelo prosseguimento.</v>
      </c>
    </row>
    <row r="50" spans="1:12" ht="94.5" x14ac:dyDescent="0.25">
      <c r="A50" s="25" t="s">
        <v>93</v>
      </c>
      <c r="B50" s="59">
        <v>42900.546527777777</v>
      </c>
      <c r="C50" s="59">
        <v>42900.601388888892</v>
      </c>
      <c r="D50" s="19" t="s">
        <v>24</v>
      </c>
      <c r="E50" s="19" t="s">
        <v>535</v>
      </c>
      <c r="F50" s="17" t="s">
        <v>849</v>
      </c>
      <c r="G50" s="68" t="s">
        <v>868</v>
      </c>
      <c r="H50" s="17" t="s">
        <v>852</v>
      </c>
      <c r="I50" t="str">
        <f t="shared" si="0"/>
        <v xml:space="preserve"> SPO  </v>
      </c>
      <c r="J50">
        <f t="shared" si="1"/>
        <v>42900.546527777777</v>
      </c>
      <c r="K50">
        <f t="shared" si="2"/>
        <v>42900.601388888892</v>
      </c>
      <c r="L50" t="str">
        <f t="shared" si="3"/>
        <v>Para avaliar necessidade de adequar disponibilidade orÃ§amentÃ¡ria.</v>
      </c>
    </row>
    <row r="51" spans="1:12" ht="52.5" x14ac:dyDescent="0.25">
      <c r="A51" s="24" t="s">
        <v>409</v>
      </c>
      <c r="B51" s="58">
        <v>42900.601388888892</v>
      </c>
      <c r="C51" s="58">
        <v>42900.613194444442</v>
      </c>
      <c r="D51" s="17" t="s">
        <v>24</v>
      </c>
      <c r="E51" s="17" t="s">
        <v>71</v>
      </c>
      <c r="F51" s="17" t="s">
        <v>849</v>
      </c>
      <c r="G51" s="68" t="s">
        <v>868</v>
      </c>
      <c r="H51" s="17" t="s">
        <v>852</v>
      </c>
      <c r="I51" t="str">
        <f t="shared" si="0"/>
        <v xml:space="preserve"> COC  </v>
      </c>
      <c r="J51">
        <f t="shared" si="1"/>
        <v>42900.601388888892</v>
      </c>
      <c r="K51">
        <f t="shared" si="2"/>
        <v>42900.613194444442</v>
      </c>
      <c r="L51" t="str">
        <f t="shared" si="3"/>
        <v>Com a informação de disponibilidade</v>
      </c>
    </row>
    <row r="52" spans="1:12" ht="52.5" x14ac:dyDescent="0.25">
      <c r="A52" s="25" t="s">
        <v>97</v>
      </c>
      <c r="B52" s="59">
        <v>42900.613194444442</v>
      </c>
      <c r="C52" s="59">
        <v>42900.65625</v>
      </c>
      <c r="D52" s="19" t="s">
        <v>24</v>
      </c>
      <c r="E52" s="19" t="s">
        <v>85</v>
      </c>
      <c r="F52" s="17" t="s">
        <v>849</v>
      </c>
      <c r="G52" s="68" t="s">
        <v>868</v>
      </c>
      <c r="H52" s="17" t="s">
        <v>852</v>
      </c>
      <c r="I52" t="str">
        <f t="shared" si="0"/>
        <v xml:space="preserve"> SECOFC  </v>
      </c>
      <c r="J52">
        <f t="shared" si="1"/>
        <v>42900.613194444442</v>
      </c>
      <c r="K52">
        <f t="shared" si="2"/>
        <v>42900.65625</v>
      </c>
      <c r="L52" t="str">
        <f t="shared" si="3"/>
        <v>Para ciência e encaminhamento.</v>
      </c>
    </row>
    <row r="53" spans="1:12" ht="105" x14ac:dyDescent="0.25">
      <c r="A53" s="24" t="s">
        <v>98</v>
      </c>
      <c r="B53" s="58">
        <v>42900.65625</v>
      </c>
      <c r="C53" s="58">
        <v>42905.7</v>
      </c>
      <c r="D53" s="17" t="s">
        <v>91</v>
      </c>
      <c r="E53" s="17" t="s">
        <v>120</v>
      </c>
      <c r="F53" s="17" t="s">
        <v>849</v>
      </c>
      <c r="G53" s="68" t="s">
        <v>868</v>
      </c>
      <c r="H53" s="17" t="s">
        <v>852</v>
      </c>
      <c r="I53" t="str">
        <f t="shared" si="0"/>
        <v xml:space="preserve"> CLC  </v>
      </c>
      <c r="J53">
        <f t="shared" si="1"/>
        <v>42900.65625</v>
      </c>
      <c r="K53">
        <f t="shared" si="2"/>
        <v>42905.7</v>
      </c>
      <c r="L53" t="str">
        <f t="shared" si="3"/>
        <v>Com informação de disponibilidade orçamentária, para demais providências.</v>
      </c>
    </row>
    <row r="54" spans="1:12" ht="73.5" x14ac:dyDescent="0.25">
      <c r="A54" s="25" t="s">
        <v>100</v>
      </c>
      <c r="B54" s="59">
        <v>42905.7</v>
      </c>
      <c r="C54" s="59">
        <v>42907.59097222222</v>
      </c>
      <c r="D54" s="19" t="s">
        <v>40</v>
      </c>
      <c r="E54" s="19" t="s">
        <v>536</v>
      </c>
      <c r="F54" s="17" t="s">
        <v>849</v>
      </c>
      <c r="G54" s="68" t="s">
        <v>868</v>
      </c>
      <c r="H54" s="17" t="s">
        <v>852</v>
      </c>
      <c r="I54" t="str">
        <f t="shared" si="0"/>
        <v xml:space="preserve"> SC  </v>
      </c>
      <c r="J54">
        <f t="shared" si="1"/>
        <v>42905.7</v>
      </c>
      <c r="K54">
        <f t="shared" si="2"/>
        <v>42907.59097222222</v>
      </c>
      <c r="L54" t="str">
        <f t="shared" si="3"/>
        <v>Para elaborar o termo de Abertura de Licitação.</v>
      </c>
    </row>
    <row r="55" spans="1:12" ht="52.5" x14ac:dyDescent="0.25">
      <c r="A55" s="24" t="s">
        <v>102</v>
      </c>
      <c r="B55" s="58">
        <v>42907.59097222222</v>
      </c>
      <c r="C55" s="58">
        <v>42909.703472222223</v>
      </c>
      <c r="D55" s="17" t="s">
        <v>30</v>
      </c>
      <c r="E55" s="17" t="s">
        <v>391</v>
      </c>
      <c r="F55" s="17" t="s">
        <v>849</v>
      </c>
      <c r="G55" s="68" t="s">
        <v>868</v>
      </c>
      <c r="H55" s="17" t="s">
        <v>852</v>
      </c>
      <c r="I55" t="str">
        <f t="shared" si="0"/>
        <v xml:space="preserve"> CLC  </v>
      </c>
      <c r="J55">
        <f t="shared" si="1"/>
        <v>42907.59097222222</v>
      </c>
      <c r="K55">
        <f t="shared" si="2"/>
        <v>42909.703472222223</v>
      </c>
      <c r="L55" t="str">
        <f t="shared" si="3"/>
        <v>Senhora Coordenadora:</v>
      </c>
    </row>
    <row r="56" spans="1:12" ht="84" x14ac:dyDescent="0.25">
      <c r="A56" s="25" t="s">
        <v>537</v>
      </c>
      <c r="B56" s="59">
        <v>42909.703472222223</v>
      </c>
      <c r="C56" s="59">
        <v>42912.624305555553</v>
      </c>
      <c r="D56" s="19" t="s">
        <v>30</v>
      </c>
      <c r="E56" s="19" t="s">
        <v>538</v>
      </c>
      <c r="F56" s="17" t="s">
        <v>849</v>
      </c>
      <c r="G56" s="68" t="s">
        <v>868</v>
      </c>
      <c r="H56" s="17" t="s">
        <v>852</v>
      </c>
      <c r="I56" t="str">
        <f t="shared" si="0"/>
        <v xml:space="preserve"> SC  </v>
      </c>
      <c r="J56">
        <f t="shared" si="1"/>
        <v>42909.703472222223</v>
      </c>
      <c r="K56">
        <f t="shared" si="2"/>
        <v>42912.624305555553</v>
      </c>
      <c r="L56" t="str">
        <f t="shared" si="3"/>
        <v>Para retificar a planilha estimativa de preços contida no TAL.</v>
      </c>
    </row>
    <row r="57" spans="1:12" ht="84" x14ac:dyDescent="0.25">
      <c r="A57" s="24" t="s">
        <v>107</v>
      </c>
      <c r="B57" s="58">
        <v>42912.624305555553</v>
      </c>
      <c r="C57" s="58">
        <v>42912.788888888892</v>
      </c>
      <c r="D57" s="17" t="s">
        <v>24</v>
      </c>
      <c r="E57" s="17" t="s">
        <v>539</v>
      </c>
      <c r="F57" s="17" t="s">
        <v>849</v>
      </c>
      <c r="G57" s="68" t="s">
        <v>868</v>
      </c>
      <c r="H57" s="17" t="s">
        <v>852</v>
      </c>
      <c r="I57" t="str">
        <f t="shared" si="0"/>
        <v xml:space="preserve"> CLC  </v>
      </c>
      <c r="J57">
        <f t="shared" si="1"/>
        <v>42912.624305555553</v>
      </c>
      <c r="K57">
        <f t="shared" si="2"/>
        <v>42912.788888888892</v>
      </c>
      <c r="L57" t="str">
        <f t="shared" si="3"/>
        <v>Segue Termo de Abertura de LicitaÃ§Ã£o com a planilha retificada.</v>
      </c>
    </row>
    <row r="58" spans="1:12" ht="52.5" x14ac:dyDescent="0.25">
      <c r="A58" s="25" t="s">
        <v>540</v>
      </c>
      <c r="B58" s="59">
        <v>42912.788888888892</v>
      </c>
      <c r="C58" s="59">
        <v>42912.806250000001</v>
      </c>
      <c r="D58" s="19" t="s">
        <v>24</v>
      </c>
      <c r="E58" s="19" t="s">
        <v>541</v>
      </c>
      <c r="F58" s="17" t="s">
        <v>849</v>
      </c>
      <c r="G58" s="68" t="s">
        <v>868</v>
      </c>
      <c r="H58" s="17" t="s">
        <v>852</v>
      </c>
      <c r="I58" t="str">
        <f t="shared" si="0"/>
        <v xml:space="preserve"> SECGA  </v>
      </c>
      <c r="J58">
        <f t="shared" si="1"/>
        <v>42912.788888888892</v>
      </c>
      <c r="K58">
        <f t="shared" si="2"/>
        <v>42912.806250000001</v>
      </c>
      <c r="L58" t="str">
        <f t="shared" si="3"/>
        <v>Para análise e demais providências.</v>
      </c>
    </row>
    <row r="59" spans="1:12" ht="63" x14ac:dyDescent="0.25">
      <c r="A59" s="24" t="s">
        <v>542</v>
      </c>
      <c r="B59" s="58">
        <v>42912.806250000001</v>
      </c>
      <c r="C59" s="58">
        <v>42913.603472222225</v>
      </c>
      <c r="D59" s="17" t="s">
        <v>24</v>
      </c>
      <c r="E59" s="17" t="s">
        <v>543</v>
      </c>
      <c r="F59" s="17" t="s">
        <v>849</v>
      </c>
      <c r="G59" s="68" t="s">
        <v>868</v>
      </c>
      <c r="H59" s="17" t="s">
        <v>852</v>
      </c>
      <c r="I59" t="str">
        <f t="shared" si="0"/>
        <v xml:space="preserve"> SPO  </v>
      </c>
      <c r="J59">
        <f t="shared" si="1"/>
        <v>42912.806250000001</v>
      </c>
      <c r="K59">
        <f t="shared" si="2"/>
        <v>42913.603472222225</v>
      </c>
      <c r="L59" t="str">
        <f t="shared" si="3"/>
        <v>Solicito informar disponibilidade orçamentária.</v>
      </c>
    </row>
    <row r="60" spans="1:12" ht="52.5" x14ac:dyDescent="0.25">
      <c r="A60" s="25" t="s">
        <v>544</v>
      </c>
      <c r="B60" s="59">
        <v>42913.603472222225</v>
      </c>
      <c r="C60" s="59">
        <v>42913.643055555556</v>
      </c>
      <c r="D60" s="19" t="s">
        <v>24</v>
      </c>
      <c r="E60" s="19" t="s">
        <v>117</v>
      </c>
      <c r="F60" s="17" t="s">
        <v>849</v>
      </c>
      <c r="G60" s="68" t="s">
        <v>868</v>
      </c>
      <c r="H60" s="17" t="s">
        <v>852</v>
      </c>
      <c r="I60" t="str">
        <f t="shared" si="0"/>
        <v xml:space="preserve"> COC  </v>
      </c>
      <c r="J60">
        <f t="shared" si="1"/>
        <v>42913.603472222225</v>
      </c>
      <c r="K60">
        <f t="shared" si="2"/>
        <v>42913.643055555556</v>
      </c>
      <c r="L60" t="str">
        <f t="shared" si="3"/>
        <v>Com o reforço do pré-empenho.</v>
      </c>
    </row>
    <row r="61" spans="1:12" ht="52.5" x14ac:dyDescent="0.25">
      <c r="A61" s="24" t="s">
        <v>545</v>
      </c>
      <c r="B61" s="58">
        <v>42913.643055555556</v>
      </c>
      <c r="C61" s="58">
        <v>42913.686111111114</v>
      </c>
      <c r="D61" s="17" t="s">
        <v>24</v>
      </c>
      <c r="E61" s="17" t="s">
        <v>85</v>
      </c>
      <c r="F61" s="17" t="s">
        <v>849</v>
      </c>
      <c r="G61" s="68" t="s">
        <v>868</v>
      </c>
      <c r="H61" s="17" t="s">
        <v>852</v>
      </c>
      <c r="I61" t="str">
        <f t="shared" si="0"/>
        <v xml:space="preserve"> SECOFC  </v>
      </c>
      <c r="J61">
        <f t="shared" si="1"/>
        <v>42913.643055555556</v>
      </c>
      <c r="K61">
        <f t="shared" si="2"/>
        <v>42913.686111111114</v>
      </c>
      <c r="L61" t="str">
        <f t="shared" si="3"/>
        <v>Para ciência e encaminhamento.</v>
      </c>
    </row>
    <row r="62" spans="1:12" ht="105" x14ac:dyDescent="0.25">
      <c r="A62" s="25" t="s">
        <v>546</v>
      </c>
      <c r="B62" s="59">
        <v>42913.686111111114</v>
      </c>
      <c r="C62" s="59">
        <v>42913.806944444441</v>
      </c>
      <c r="D62" s="19" t="s">
        <v>24</v>
      </c>
      <c r="E62" s="19" t="s">
        <v>120</v>
      </c>
      <c r="F62" s="17" t="s">
        <v>849</v>
      </c>
      <c r="G62" s="68" t="s">
        <v>868</v>
      </c>
      <c r="H62" s="17" t="s">
        <v>852</v>
      </c>
      <c r="I62" t="str">
        <f t="shared" si="0"/>
        <v xml:space="preserve"> CLC  </v>
      </c>
      <c r="J62">
        <f t="shared" si="1"/>
        <v>42913.686111111114</v>
      </c>
      <c r="K62">
        <f t="shared" si="2"/>
        <v>42913.806944444441</v>
      </c>
      <c r="L62" t="str">
        <f t="shared" si="3"/>
        <v>Com informação de disponibilidade orçamentária, para demais providências.</v>
      </c>
    </row>
    <row r="63" spans="1:12" ht="52.5" x14ac:dyDescent="0.25">
      <c r="A63" s="24" t="s">
        <v>547</v>
      </c>
      <c r="B63" s="58">
        <v>42913.806944444441</v>
      </c>
      <c r="C63" s="58">
        <v>42914.554166666669</v>
      </c>
      <c r="D63" s="17" t="s">
        <v>24</v>
      </c>
      <c r="E63" s="17" t="s">
        <v>395</v>
      </c>
      <c r="F63" s="17" t="s">
        <v>849</v>
      </c>
      <c r="G63" s="68" t="s">
        <v>868</v>
      </c>
      <c r="H63" s="17" t="s">
        <v>852</v>
      </c>
      <c r="I63" t="str">
        <f t="shared" si="0"/>
        <v xml:space="preserve"> SLIC  </v>
      </c>
      <c r="J63">
        <f t="shared" si="1"/>
        <v>42913.806944444441</v>
      </c>
      <c r="K63">
        <f t="shared" si="2"/>
        <v>42914.554166666669</v>
      </c>
      <c r="L63" t="str">
        <f t="shared" si="3"/>
        <v>Para elaborar minuta do Edital de Licitação.</v>
      </c>
    </row>
    <row r="64" spans="1:12" ht="63" x14ac:dyDescent="0.25">
      <c r="A64" s="25" t="s">
        <v>548</v>
      </c>
      <c r="B64" s="59">
        <v>42914.554166666669</v>
      </c>
      <c r="C64" s="59">
        <v>42914.565972222219</v>
      </c>
      <c r="D64" s="19" t="s">
        <v>24</v>
      </c>
      <c r="E64" s="19" t="s">
        <v>549</v>
      </c>
      <c r="F64" s="17" t="s">
        <v>849</v>
      </c>
      <c r="G64" s="68" t="s">
        <v>868</v>
      </c>
      <c r="H64" s="17" t="s">
        <v>852</v>
      </c>
      <c r="I64" t="str">
        <f t="shared" si="0"/>
        <v xml:space="preserve"> SCON  </v>
      </c>
      <c r="J64">
        <f t="shared" si="1"/>
        <v>42914.554166666669</v>
      </c>
      <c r="K64">
        <f t="shared" si="2"/>
        <v>42914.565972222219</v>
      </c>
      <c r="L64" t="str">
        <f t="shared" si="3"/>
        <v>À SCON: para elaborar/atualizar minuta de contratol</v>
      </c>
    </row>
    <row r="65" spans="1:12" ht="84" x14ac:dyDescent="0.25">
      <c r="A65" s="24" t="s">
        <v>338</v>
      </c>
      <c r="B65" s="58">
        <v>42914.565972222219</v>
      </c>
      <c r="C65" s="58">
        <v>42914.633333333331</v>
      </c>
      <c r="D65" s="17" t="s">
        <v>24</v>
      </c>
      <c r="E65" s="17" t="s">
        <v>550</v>
      </c>
      <c r="F65" s="17" t="s">
        <v>849</v>
      </c>
      <c r="G65" s="68" t="s">
        <v>868</v>
      </c>
      <c r="H65" s="17" t="s">
        <v>852</v>
      </c>
      <c r="I65" t="str">
        <f t="shared" si="0"/>
        <v xml:space="preserve"> SLIC  </v>
      </c>
      <c r="J65">
        <f t="shared" si="1"/>
        <v>42914.565972222219</v>
      </c>
      <c r="K65">
        <f t="shared" si="2"/>
        <v>42914.633333333331</v>
      </c>
      <c r="L65" t="str">
        <f t="shared" si="3"/>
        <v>Elaborada minuta do contrato, com adequações solicitadas.</v>
      </c>
    </row>
    <row r="66" spans="1:12" ht="63" x14ac:dyDescent="0.25">
      <c r="A66" s="25" t="s">
        <v>551</v>
      </c>
      <c r="B66" s="59">
        <v>42914.633333333331</v>
      </c>
      <c r="C66" s="59">
        <v>42914.664583333331</v>
      </c>
      <c r="D66" s="19" t="s">
        <v>24</v>
      </c>
      <c r="E66" s="19" t="s">
        <v>552</v>
      </c>
      <c r="F66" s="17" t="s">
        <v>849</v>
      </c>
      <c r="G66" s="68" t="s">
        <v>868</v>
      </c>
      <c r="H66" s="17" t="s">
        <v>852</v>
      </c>
      <c r="I66" t="str">
        <f t="shared" si="0"/>
        <v xml:space="preserve"> CLC  </v>
      </c>
      <c r="J66">
        <f t="shared" si="1"/>
        <v>42914.633333333331</v>
      </c>
      <c r="K66">
        <f t="shared" si="2"/>
        <v>42914.664583333331</v>
      </c>
      <c r="L66" t="str">
        <f t="shared" si="3"/>
        <v>À CLC: para apreciação e encaminhamentos.</v>
      </c>
    </row>
    <row r="67" spans="1:12" ht="73.5" x14ac:dyDescent="0.25">
      <c r="A67" s="24" t="s">
        <v>553</v>
      </c>
      <c r="B67" s="58">
        <v>42914.664583333331</v>
      </c>
      <c r="C67" s="58">
        <v>42914.728472222225</v>
      </c>
      <c r="D67" s="17" t="s">
        <v>24</v>
      </c>
      <c r="E67" s="17" t="s">
        <v>554</v>
      </c>
      <c r="F67" s="17" t="s">
        <v>849</v>
      </c>
      <c r="G67" s="68" t="s">
        <v>868</v>
      </c>
      <c r="H67" s="17" t="s">
        <v>852</v>
      </c>
      <c r="I67" t="str">
        <f t="shared" si="0"/>
        <v xml:space="preserve"> SECGA  </v>
      </c>
      <c r="J67">
        <f t="shared" si="1"/>
        <v>42914.664583333331</v>
      </c>
      <c r="K67">
        <f t="shared" si="2"/>
        <v>42914.728472222225</v>
      </c>
      <c r="L67" t="str">
        <f t="shared" si="3"/>
        <v>Para apreciação da minuta do edital e seus anexos.</v>
      </c>
    </row>
    <row r="68" spans="1:12" ht="157.5" x14ac:dyDescent="0.25">
      <c r="A68" s="25" t="s">
        <v>342</v>
      </c>
      <c r="B68" s="59">
        <v>42914.728472222225</v>
      </c>
      <c r="C68" s="59">
        <v>42915.628472222219</v>
      </c>
      <c r="D68" s="19" t="s">
        <v>24</v>
      </c>
      <c r="E68" s="19" t="s">
        <v>144</v>
      </c>
      <c r="F68" s="17" t="s">
        <v>849</v>
      </c>
      <c r="G68" s="68" t="s">
        <v>868</v>
      </c>
      <c r="H68" s="17" t="s">
        <v>852</v>
      </c>
      <c r="I68" t="str">
        <f t="shared" si="0"/>
        <v xml:space="preserve"> CPL  </v>
      </c>
      <c r="J68">
        <f t="shared" si="1"/>
        <v>42914.728472222225</v>
      </c>
      <c r="K68">
        <f t="shared" si="2"/>
        <v>42915.628472222219</v>
      </c>
      <c r="L68" t="str">
        <f t="shared" si="3"/>
        <v>De acordo com a minuta do edital e seus anexos. Segue para análise dessa CPL e demais encaminhamen</v>
      </c>
    </row>
    <row r="69" spans="1:12" ht="52.5" x14ac:dyDescent="0.25">
      <c r="A69" s="24" t="s">
        <v>344</v>
      </c>
      <c r="B69" s="58">
        <v>42915.628472222219</v>
      </c>
      <c r="C69" s="58">
        <v>42801.700694444444</v>
      </c>
      <c r="D69" s="17" t="s">
        <v>34</v>
      </c>
      <c r="E69" s="17" t="s">
        <v>174</v>
      </c>
      <c r="F69" s="17" t="s">
        <v>849</v>
      </c>
      <c r="G69" s="68" t="s">
        <v>868</v>
      </c>
      <c r="H69" s="17" t="s">
        <v>852</v>
      </c>
      <c r="I69" t="str">
        <f t="shared" si="0"/>
        <v xml:space="preserve"> ASSDG  </v>
      </c>
      <c r="J69">
        <f t="shared" si="1"/>
        <v>42915.628472222219</v>
      </c>
      <c r="K69">
        <f t="shared" si="2"/>
        <v>42801.700694444444</v>
      </c>
      <c r="L69" t="str">
        <f t="shared" si="3"/>
        <v>Para análise e aprovação.</v>
      </c>
    </row>
    <row r="70" spans="1:12" ht="52.5" x14ac:dyDescent="0.25">
      <c r="A70" s="25" t="s">
        <v>346</v>
      </c>
      <c r="B70" s="59">
        <v>42801.700694444444</v>
      </c>
      <c r="C70" s="59">
        <v>42832.761111111111</v>
      </c>
      <c r="D70" s="19" t="s">
        <v>40</v>
      </c>
      <c r="E70" s="19" t="s">
        <v>148</v>
      </c>
      <c r="F70" s="17" t="s">
        <v>849</v>
      </c>
      <c r="G70" s="68" t="s">
        <v>868</v>
      </c>
      <c r="H70" s="17" t="s">
        <v>852</v>
      </c>
      <c r="I70" t="str">
        <f t="shared" si="0"/>
        <v xml:space="preserve"> DG  </v>
      </c>
      <c r="J70">
        <f t="shared" si="1"/>
        <v>42801.700694444444</v>
      </c>
      <c r="K70">
        <f t="shared" si="2"/>
        <v>42832.761111111111</v>
      </c>
      <c r="L70" t="str">
        <f t="shared" si="3"/>
        <v>Para os devidos fins.</v>
      </c>
    </row>
    <row r="71" spans="1:12" ht="52.5" x14ac:dyDescent="0.25">
      <c r="A71" s="24" t="s">
        <v>555</v>
      </c>
      <c r="B71" s="58">
        <v>42832.761111111111</v>
      </c>
      <c r="C71" s="58">
        <v>42862.62222222222</v>
      </c>
      <c r="D71" s="17" t="s">
        <v>24</v>
      </c>
      <c r="E71" s="17" t="s">
        <v>175</v>
      </c>
      <c r="F71" s="17" t="s">
        <v>849</v>
      </c>
      <c r="G71" s="68" t="s">
        <v>868</v>
      </c>
      <c r="H71" s="17" t="s">
        <v>852</v>
      </c>
      <c r="I71" t="str">
        <f t="shared" si="0"/>
        <v xml:space="preserve"> SLIC  </v>
      </c>
      <c r="J71">
        <f t="shared" si="1"/>
        <v>42832.761111111111</v>
      </c>
      <c r="K71">
        <f t="shared" si="2"/>
        <v>42862.62222222222</v>
      </c>
      <c r="L71" t="str">
        <f t="shared" si="3"/>
        <v>À Seção de Licitações.</v>
      </c>
    </row>
    <row r="72" spans="1:12" ht="52.5" x14ac:dyDescent="0.25">
      <c r="A72" s="25" t="s">
        <v>556</v>
      </c>
      <c r="B72" s="59">
        <v>42862.62222222222</v>
      </c>
      <c r="C72" s="59">
        <v>42862.640277777777</v>
      </c>
      <c r="D72" s="19" t="s">
        <v>24</v>
      </c>
      <c r="E72" s="19" t="s">
        <v>152</v>
      </c>
      <c r="F72" s="17" t="s">
        <v>849</v>
      </c>
      <c r="G72" s="68" t="s">
        <v>868</v>
      </c>
      <c r="H72" s="17" t="s">
        <v>852</v>
      </c>
      <c r="I72" t="str">
        <f t="shared" si="0"/>
        <v xml:space="preserve"> CPL  </v>
      </c>
      <c r="J72">
        <f t="shared" si="1"/>
        <v>42862.62222222222</v>
      </c>
      <c r="K72">
        <f t="shared" si="2"/>
        <v>42862.640277777777</v>
      </c>
      <c r="L72" t="str">
        <f t="shared" si="3"/>
        <v>Para assinatura.</v>
      </c>
    </row>
    <row r="73" spans="1:12" ht="52.5" x14ac:dyDescent="0.25">
      <c r="A73" s="24" t="s">
        <v>557</v>
      </c>
      <c r="B73" s="58">
        <v>42862.640277777777</v>
      </c>
      <c r="C73" s="58">
        <v>42893.539583333331</v>
      </c>
      <c r="D73" s="17" t="s">
        <v>24</v>
      </c>
      <c r="E73" s="17" t="s">
        <v>154</v>
      </c>
      <c r="F73" s="17" t="s">
        <v>849</v>
      </c>
      <c r="G73" s="68" t="s">
        <v>868</v>
      </c>
      <c r="H73" s="17" t="s">
        <v>852</v>
      </c>
      <c r="I73" t="str">
        <f t="shared" si="0"/>
        <v xml:space="preserve"> SLIC  </v>
      </c>
      <c r="J73">
        <f t="shared" si="1"/>
        <v>42862.640277777777</v>
      </c>
      <c r="K73">
        <f t="shared" si="2"/>
        <v>42893.539583333331</v>
      </c>
      <c r="L73" t="str">
        <f t="shared" si="3"/>
        <v>Edital assinado.</v>
      </c>
    </row>
    <row r="74" spans="1:12" ht="63" x14ac:dyDescent="0.25">
      <c r="A74" s="25" t="s">
        <v>558</v>
      </c>
      <c r="B74" s="59">
        <v>42893.539583333331</v>
      </c>
      <c r="C74" s="59">
        <v>42924.626388888886</v>
      </c>
      <c r="D74" s="19" t="s">
        <v>559</v>
      </c>
      <c r="E74" s="19" t="s">
        <v>157</v>
      </c>
      <c r="F74" s="17" t="s">
        <v>849</v>
      </c>
      <c r="G74" s="68" t="s">
        <v>868</v>
      </c>
      <c r="H74" s="17" t="s">
        <v>852</v>
      </c>
      <c r="I74" t="str">
        <f t="shared" si="0"/>
        <v xml:space="preserve"> CPL  </v>
      </c>
      <c r="J74">
        <f t="shared" si="1"/>
        <v>42893.539583333331</v>
      </c>
      <c r="K74">
        <f t="shared" si="2"/>
        <v>42924.626388888886</v>
      </c>
      <c r="L74" t="str">
        <f t="shared" si="3"/>
        <v>Para aguardar a abertura do certame.</v>
      </c>
    </row>
    <row r="75" spans="1:12" ht="52.5" x14ac:dyDescent="0.25">
      <c r="A75" s="24" t="s">
        <v>560</v>
      </c>
      <c r="B75" s="58">
        <v>42924.626388888886</v>
      </c>
      <c r="C75" s="58">
        <v>42955.662499999999</v>
      </c>
      <c r="D75" s="17" t="s">
        <v>40</v>
      </c>
      <c r="E75" s="17" t="s">
        <v>159</v>
      </c>
      <c r="F75" s="17" t="s">
        <v>849</v>
      </c>
      <c r="G75" s="68" t="s">
        <v>868</v>
      </c>
      <c r="H75" s="17" t="s">
        <v>852</v>
      </c>
      <c r="I75" t="str">
        <f t="shared" si="0"/>
        <v xml:space="preserve"> ASSDG  </v>
      </c>
      <c r="J75">
        <f t="shared" si="1"/>
        <v>42924.626388888886</v>
      </c>
      <c r="K75">
        <f t="shared" si="2"/>
        <v>42955.662499999999</v>
      </c>
      <c r="L75" t="str">
        <f t="shared" si="3"/>
        <v>Para análise e homologação.</v>
      </c>
    </row>
    <row r="76" spans="1:12" ht="52.5" x14ac:dyDescent="0.25">
      <c r="A76" s="25" t="s">
        <v>561</v>
      </c>
      <c r="B76" s="59">
        <v>42955.662499999999</v>
      </c>
      <c r="C76" s="59">
        <v>42986.824999999997</v>
      </c>
      <c r="D76" s="19" t="s">
        <v>40</v>
      </c>
      <c r="E76" s="19" t="s">
        <v>148</v>
      </c>
      <c r="F76" s="17" t="s">
        <v>849</v>
      </c>
      <c r="G76" s="68" t="s">
        <v>868</v>
      </c>
      <c r="H76" s="17" t="s">
        <v>852</v>
      </c>
      <c r="I76" t="str">
        <f t="shared" si="0"/>
        <v xml:space="preserve"> DG  </v>
      </c>
      <c r="J76">
        <f t="shared" si="1"/>
        <v>42955.662499999999</v>
      </c>
      <c r="K76">
        <f t="shared" si="2"/>
        <v>42986.824999999997</v>
      </c>
      <c r="L76" t="str">
        <f t="shared" si="3"/>
        <v>Para os devidos fins.</v>
      </c>
    </row>
    <row r="77" spans="1:12" ht="53.25" thickBot="1" x14ac:dyDescent="0.3">
      <c r="A77" s="33" t="s">
        <v>562</v>
      </c>
      <c r="B77" s="61">
        <v>42986.824999999997</v>
      </c>
      <c r="C77" s="61">
        <v>43016.535416666666</v>
      </c>
      <c r="D77" s="34" t="s">
        <v>24</v>
      </c>
      <c r="E77" s="34" t="s">
        <v>482</v>
      </c>
      <c r="F77" s="17" t="s">
        <v>849</v>
      </c>
      <c r="G77" s="68" t="s">
        <v>868</v>
      </c>
      <c r="H77" s="17" t="s">
        <v>852</v>
      </c>
      <c r="I77" t="str">
        <f t="shared" si="0"/>
        <v xml:space="preserve"> COC  </v>
      </c>
      <c r="J77">
        <f t="shared" si="1"/>
        <v>42986.824999999997</v>
      </c>
      <c r="K77">
        <f t="shared" si="2"/>
        <v>43016.535416666666</v>
      </c>
      <c r="L77" t="str">
        <f t="shared" si="3"/>
        <v>Para empenhar</v>
      </c>
    </row>
  </sheetData>
  <mergeCells count="6">
    <mergeCell ref="A3:C3"/>
    <mergeCell ref="A7:C7"/>
    <mergeCell ref="A9:C9"/>
    <mergeCell ref="A11:D11"/>
    <mergeCell ref="A10:H10"/>
    <mergeCell ref="A12:H1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"/>
  <sheetViews>
    <sheetView topLeftCell="A69" workbookViewId="0">
      <selection activeCell="J15" sqref="J15:K68"/>
    </sheetView>
  </sheetViews>
  <sheetFormatPr defaultRowHeight="15" x14ac:dyDescent="0.25"/>
  <cols>
    <col min="5" max="5" width="14" customWidth="1"/>
    <col min="7" max="7" width="16.5703125" customWidth="1"/>
    <col min="10" max="11" width="17.7109375" customWidth="1"/>
  </cols>
  <sheetData>
    <row r="1" spans="1:12" ht="74.25" thickBot="1" x14ac:dyDescent="0.3">
      <c r="A1" s="7" t="s">
        <v>563</v>
      </c>
      <c r="B1" s="2" t="s">
        <v>564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42" customHeight="1" thickBot="1" x14ac:dyDescent="0.3">
      <c r="A3" s="51" t="s">
        <v>565</v>
      </c>
      <c r="B3" s="52"/>
      <c r="C3" s="53"/>
      <c r="D3" s="11"/>
    </row>
    <row r="4" spans="1:12" ht="21.75" thickBot="1" x14ac:dyDescent="0.3">
      <c r="A4" s="10" t="s">
        <v>5</v>
      </c>
      <c r="B4" s="1"/>
      <c r="C4" s="1"/>
      <c r="D4" s="11"/>
    </row>
    <row r="5" spans="1:12" ht="116.25" thickBot="1" x14ac:dyDescent="0.3">
      <c r="A5" s="4"/>
      <c r="B5" s="5" t="s">
        <v>414</v>
      </c>
      <c r="C5" s="6"/>
      <c r="D5" s="11"/>
    </row>
    <row r="6" spans="1:12" ht="21.75" thickBot="1" x14ac:dyDescent="0.3">
      <c r="A6" s="10" t="s">
        <v>7</v>
      </c>
      <c r="B6" s="1"/>
      <c r="C6" s="1"/>
      <c r="D6" s="11"/>
    </row>
    <row r="7" spans="1:12" ht="15.75" thickBot="1" x14ac:dyDescent="0.3">
      <c r="A7" s="51" t="s">
        <v>566</v>
      </c>
      <c r="B7" s="52"/>
      <c r="C7" s="53"/>
      <c r="D7" s="11"/>
    </row>
    <row r="8" spans="1:12" ht="21.75" thickBot="1" x14ac:dyDescent="0.3">
      <c r="A8" s="10" t="s">
        <v>9</v>
      </c>
      <c r="B8" s="1"/>
      <c r="C8" s="1"/>
      <c r="D8" s="11"/>
    </row>
    <row r="9" spans="1:12" ht="31.5" customHeight="1" thickBot="1" x14ac:dyDescent="0.3">
      <c r="A9" s="51" t="s">
        <v>876</v>
      </c>
      <c r="B9" s="52"/>
      <c r="C9" s="53"/>
      <c r="D9" s="3"/>
    </row>
    <row r="10" spans="1:12" ht="15.75" thickBot="1" x14ac:dyDescent="0.3">
      <c r="A10" s="43"/>
      <c r="B10" s="43"/>
      <c r="C10" s="43"/>
      <c r="D10" s="43"/>
      <c r="E10" s="43"/>
      <c r="F10" s="43"/>
      <c r="G10" s="43"/>
      <c r="H10" s="43"/>
    </row>
    <row r="11" spans="1:12" ht="15.75" thickBot="1" x14ac:dyDescent="0.3">
      <c r="A11" s="40" t="s">
        <v>14</v>
      </c>
      <c r="B11" s="41"/>
      <c r="C11" s="41"/>
      <c r="D11" s="42"/>
    </row>
    <row r="12" spans="1:12" ht="15.75" thickBot="1" x14ac:dyDescent="0.3">
      <c r="A12" s="44"/>
      <c r="B12" s="44"/>
      <c r="C12" s="44"/>
      <c r="D12" s="44"/>
      <c r="E12" s="44"/>
      <c r="F12" s="44"/>
      <c r="G12" s="44"/>
      <c r="H12" s="44"/>
    </row>
    <row r="13" spans="1:12" ht="15.75" thickBot="1" x14ac:dyDescent="0.3">
      <c r="A13" s="12"/>
      <c r="B13" s="13" t="s">
        <v>567</v>
      </c>
      <c r="C13" s="20"/>
      <c r="D13" s="14"/>
      <c r="E13" s="20"/>
      <c r="F13" s="21" t="s">
        <v>16</v>
      </c>
      <c r="G13" s="20"/>
      <c r="H13" s="22"/>
    </row>
    <row r="14" spans="1:12" ht="15.75" thickBot="1" x14ac:dyDescent="0.3">
      <c r="A14" s="15" t="s">
        <v>17</v>
      </c>
      <c r="B14" s="16" t="s">
        <v>18</v>
      </c>
      <c r="C14" s="16" t="s">
        <v>19</v>
      </c>
      <c r="D14" s="15" t="s">
        <v>20</v>
      </c>
      <c r="E14" s="15" t="s">
        <v>21</v>
      </c>
      <c r="F14" s="64" t="s">
        <v>848</v>
      </c>
      <c r="G14" s="64" t="s">
        <v>847</v>
      </c>
      <c r="H14" s="67" t="s">
        <v>851</v>
      </c>
      <c r="I14" t="s">
        <v>844</v>
      </c>
      <c r="J14" t="s">
        <v>845</v>
      </c>
      <c r="K14" t="s">
        <v>846</v>
      </c>
      <c r="L14" s="63" t="s">
        <v>853</v>
      </c>
    </row>
    <row r="15" spans="1:12" ht="52.5" x14ac:dyDescent="0.25">
      <c r="A15" s="24" t="s">
        <v>257</v>
      </c>
      <c r="B15" s="18" t="s">
        <v>23</v>
      </c>
      <c r="C15" s="58">
        <v>42822.772916666669</v>
      </c>
      <c r="D15" s="17" t="s">
        <v>258</v>
      </c>
      <c r="E15" s="17" t="s">
        <v>23</v>
      </c>
      <c r="F15" s="17" t="s">
        <v>849</v>
      </c>
      <c r="G15" s="68" t="s">
        <v>861</v>
      </c>
      <c r="H15" s="17" t="s">
        <v>852</v>
      </c>
      <c r="I15" t="str">
        <f>RIGHT(A15,LEN(A15)-4)</f>
        <v>SAPRE  </v>
      </c>
      <c r="J15" t="str">
        <f>B15</f>
        <v>-</v>
      </c>
      <c r="K15">
        <f>C15</f>
        <v>42822.772916666669</v>
      </c>
      <c r="L15" t="str">
        <f>E15</f>
        <v>-</v>
      </c>
    </row>
    <row r="16" spans="1:12" ht="52.5" x14ac:dyDescent="0.25">
      <c r="A16" s="25" t="s">
        <v>183</v>
      </c>
      <c r="B16" s="59">
        <v>42822.772916666669</v>
      </c>
      <c r="C16" s="59">
        <v>42825.749305555553</v>
      </c>
      <c r="D16" s="19" t="s">
        <v>30</v>
      </c>
      <c r="E16" s="19" t="s">
        <v>23</v>
      </c>
      <c r="F16" s="17" t="s">
        <v>849</v>
      </c>
      <c r="G16" s="68" t="s">
        <v>861</v>
      </c>
      <c r="H16" s="17" t="s">
        <v>852</v>
      </c>
      <c r="I16" t="str">
        <f t="shared" ref="I16:I68" si="0">RIGHT(A16,LEN(A16)-4)</f>
        <v>SECGS  </v>
      </c>
      <c r="J16">
        <f t="shared" ref="J16:J68" si="1">B16</f>
        <v>42822.772916666669</v>
      </c>
      <c r="K16">
        <f t="shared" ref="K16:K68" si="2">C16</f>
        <v>42825.749305555553</v>
      </c>
      <c r="L16" t="str">
        <f t="shared" ref="L16:L68" si="3">E16</f>
        <v>-</v>
      </c>
    </row>
    <row r="17" spans="1:12" ht="52.5" x14ac:dyDescent="0.25">
      <c r="A17" s="24" t="s">
        <v>184</v>
      </c>
      <c r="B17" s="58">
        <v>42822.772916666669</v>
      </c>
      <c r="C17" s="58">
        <v>42829.722916666666</v>
      </c>
      <c r="D17" s="17" t="s">
        <v>171</v>
      </c>
      <c r="E17" s="17" t="s">
        <v>23</v>
      </c>
      <c r="F17" s="17" t="s">
        <v>849</v>
      </c>
      <c r="G17" s="68" t="s">
        <v>861</v>
      </c>
      <c r="H17" s="17" t="s">
        <v>852</v>
      </c>
      <c r="I17" t="str">
        <f t="shared" si="0"/>
        <v>CIP  </v>
      </c>
      <c r="J17">
        <f t="shared" si="1"/>
        <v>42822.772916666669</v>
      </c>
      <c r="K17">
        <f t="shared" si="2"/>
        <v>42829.722916666666</v>
      </c>
      <c r="L17" t="str">
        <f t="shared" si="3"/>
        <v>-</v>
      </c>
    </row>
    <row r="18" spans="1:12" ht="52.5" x14ac:dyDescent="0.25">
      <c r="A18" s="25" t="s">
        <v>259</v>
      </c>
      <c r="B18" s="59">
        <v>42829.722916666666</v>
      </c>
      <c r="C18" s="59">
        <v>42829.74722222222</v>
      </c>
      <c r="D18" s="19" t="s">
        <v>24</v>
      </c>
      <c r="E18" s="19" t="s">
        <v>36</v>
      </c>
      <c r="F18" s="17" t="s">
        <v>849</v>
      </c>
      <c r="G18" s="68" t="s">
        <v>861</v>
      </c>
      <c r="H18" s="17" t="s">
        <v>852</v>
      </c>
      <c r="I18" t="str">
        <f t="shared" si="0"/>
        <v>SAPRE  </v>
      </c>
      <c r="J18">
        <f t="shared" si="1"/>
        <v>42829.722916666666</v>
      </c>
      <c r="K18">
        <f t="shared" si="2"/>
        <v>42829.74722222222</v>
      </c>
      <c r="L18" t="str">
        <f t="shared" si="3"/>
        <v>Conclusão de trâmite colaborativo</v>
      </c>
    </row>
    <row r="19" spans="1:12" ht="52.5" x14ac:dyDescent="0.25">
      <c r="A19" s="24" t="s">
        <v>187</v>
      </c>
      <c r="B19" s="58">
        <v>42829.74722222222</v>
      </c>
      <c r="C19" s="58">
        <v>42843.747916666667</v>
      </c>
      <c r="D19" s="17" t="s">
        <v>289</v>
      </c>
      <c r="E19" s="17" t="s">
        <v>568</v>
      </c>
      <c r="F19" s="17" t="s">
        <v>849</v>
      </c>
      <c r="G19" s="68" t="s">
        <v>861</v>
      </c>
      <c r="H19" s="17" t="s">
        <v>852</v>
      </c>
      <c r="I19" t="str">
        <f t="shared" si="0"/>
        <v>CIP  </v>
      </c>
      <c r="J19">
        <f t="shared" si="1"/>
        <v>42829.74722222222</v>
      </c>
      <c r="K19">
        <f t="shared" si="2"/>
        <v>42843.747916666667</v>
      </c>
      <c r="L19" t="str">
        <f t="shared" si="3"/>
        <v>Com o projeto alterado</v>
      </c>
    </row>
    <row r="20" spans="1:12" ht="52.5" x14ac:dyDescent="0.25">
      <c r="A20" s="25" t="s">
        <v>374</v>
      </c>
      <c r="B20" s="59">
        <v>42843.747916666667</v>
      </c>
      <c r="C20" s="59">
        <v>42880.776388888888</v>
      </c>
      <c r="D20" s="19" t="s">
        <v>428</v>
      </c>
      <c r="E20" s="19" t="s">
        <v>168</v>
      </c>
      <c r="F20" s="17" t="s">
        <v>849</v>
      </c>
      <c r="G20" s="68" t="s">
        <v>861</v>
      </c>
      <c r="H20" s="17" t="s">
        <v>852</v>
      </c>
      <c r="I20" t="str">
        <f t="shared" si="0"/>
        <v>SAPRE  </v>
      </c>
      <c r="J20">
        <f t="shared" si="1"/>
        <v>42843.747916666667</v>
      </c>
      <c r="K20">
        <f t="shared" si="2"/>
        <v>42880.776388888888</v>
      </c>
      <c r="L20" t="str">
        <f t="shared" si="3"/>
        <v>Para os procedimentos necessários a contratação.</v>
      </c>
    </row>
    <row r="21" spans="1:12" ht="52.5" x14ac:dyDescent="0.25">
      <c r="A21" s="24" t="s">
        <v>190</v>
      </c>
      <c r="B21" s="58">
        <v>42880.776388888888</v>
      </c>
      <c r="C21" s="58">
        <v>42881.773611111108</v>
      </c>
      <c r="D21" s="17" t="s">
        <v>24</v>
      </c>
      <c r="E21" s="17" t="s">
        <v>568</v>
      </c>
      <c r="F21" s="17" t="s">
        <v>849</v>
      </c>
      <c r="G21" s="68" t="s">
        <v>861</v>
      </c>
      <c r="H21" s="17" t="s">
        <v>852</v>
      </c>
      <c r="I21" t="str">
        <f t="shared" si="0"/>
        <v>CIP  </v>
      </c>
      <c r="J21">
        <f t="shared" si="1"/>
        <v>42880.776388888888</v>
      </c>
      <c r="K21">
        <f t="shared" si="2"/>
        <v>42881.773611111108</v>
      </c>
      <c r="L21" t="str">
        <f t="shared" si="3"/>
        <v>Com o projeto alterado</v>
      </c>
    </row>
    <row r="22" spans="1:12" ht="52.5" x14ac:dyDescent="0.25">
      <c r="A22" s="25" t="s">
        <v>37</v>
      </c>
      <c r="B22" s="59">
        <v>42881.773611111108</v>
      </c>
      <c r="C22" s="59">
        <v>42884.789583333331</v>
      </c>
      <c r="D22" s="19" t="s">
        <v>105</v>
      </c>
      <c r="E22" s="19" t="s">
        <v>168</v>
      </c>
      <c r="F22" s="17" t="s">
        <v>849</v>
      </c>
      <c r="G22" s="68" t="s">
        <v>861</v>
      </c>
      <c r="H22" s="17" t="s">
        <v>852</v>
      </c>
      <c r="I22" t="str">
        <f t="shared" si="0"/>
        <v>SECGS  </v>
      </c>
      <c r="J22">
        <f t="shared" si="1"/>
        <v>42881.773611111108</v>
      </c>
      <c r="K22">
        <f t="shared" si="2"/>
        <v>42884.789583333331</v>
      </c>
      <c r="L22" t="str">
        <f t="shared" si="3"/>
        <v>Para os procedimentos necessários a contratação.</v>
      </c>
    </row>
    <row r="23" spans="1:12" ht="84" x14ac:dyDescent="0.25">
      <c r="A23" s="24" t="s">
        <v>569</v>
      </c>
      <c r="B23" s="58">
        <v>42884.789583333331</v>
      </c>
      <c r="C23" s="58">
        <v>42885.68472222222</v>
      </c>
      <c r="D23" s="17" t="s">
        <v>24</v>
      </c>
      <c r="E23" s="17" t="s">
        <v>570</v>
      </c>
      <c r="F23" s="17" t="s">
        <v>849</v>
      </c>
      <c r="G23" s="68" t="s">
        <v>861</v>
      </c>
      <c r="H23" s="17" t="s">
        <v>852</v>
      </c>
      <c r="I23" t="str">
        <f t="shared" si="0"/>
        <v>SECGA  </v>
      </c>
      <c r="J23">
        <f t="shared" si="1"/>
        <v>42884.789583333331</v>
      </c>
      <c r="K23">
        <f t="shared" si="2"/>
        <v>42885.68472222222</v>
      </c>
      <c r="L23" t="str">
        <f t="shared" si="3"/>
        <v>Solicitamos os procedimentos necessÃ¡rios Ã  contrataÃ§Ã£o, informando, para fins de designaÃ§Ã£o, que os</v>
      </c>
    </row>
    <row r="24" spans="1:12" ht="52.5" x14ac:dyDescent="0.25">
      <c r="A24" s="25" t="s">
        <v>271</v>
      </c>
      <c r="B24" s="59">
        <v>42885.68472222222</v>
      </c>
      <c r="C24" s="59">
        <v>42885.81527777778</v>
      </c>
      <c r="D24" s="19" t="s">
        <v>24</v>
      </c>
      <c r="E24" s="19" t="s">
        <v>571</v>
      </c>
      <c r="F24" s="17" t="s">
        <v>849</v>
      </c>
      <c r="G24" s="68" t="s">
        <v>861</v>
      </c>
      <c r="H24" s="17" t="s">
        <v>852</v>
      </c>
      <c r="I24" t="str">
        <f t="shared" si="0"/>
        <v xml:space="preserve"> CLC  </v>
      </c>
      <c r="J24">
        <f t="shared" si="1"/>
        <v>42885.68472222222</v>
      </c>
      <c r="K24">
        <f t="shared" si="2"/>
        <v>42885.81527777778</v>
      </c>
      <c r="L24" t="str">
        <f t="shared" si="3"/>
        <v>Para os trâmites licitatórios.</v>
      </c>
    </row>
    <row r="25" spans="1:12" ht="52.5" x14ac:dyDescent="0.25">
      <c r="A25" s="24" t="s">
        <v>572</v>
      </c>
      <c r="B25" s="58">
        <v>42885.81527777778</v>
      </c>
      <c r="C25" s="58">
        <v>42861.679861111108</v>
      </c>
      <c r="D25" s="17" t="s">
        <v>91</v>
      </c>
      <c r="E25" s="17" t="s">
        <v>573</v>
      </c>
      <c r="F25" s="17" t="s">
        <v>849</v>
      </c>
      <c r="G25" s="68" t="s">
        <v>861</v>
      </c>
      <c r="H25" s="17" t="s">
        <v>852</v>
      </c>
      <c r="I25" t="str">
        <f t="shared" si="0"/>
        <v xml:space="preserve"> SGEC  </v>
      </c>
      <c r="J25">
        <f t="shared" si="1"/>
        <v>42885.81527777778</v>
      </c>
      <c r="K25">
        <f t="shared" si="2"/>
        <v>42861.679861111108</v>
      </c>
      <c r="L25" t="str">
        <f t="shared" si="3"/>
        <v>Segue para elaborar Planilha Paradigma.</v>
      </c>
    </row>
    <row r="26" spans="1:12" ht="52.5" x14ac:dyDescent="0.25">
      <c r="A26" s="25" t="s">
        <v>574</v>
      </c>
      <c r="B26" s="59">
        <v>42861.679861111108</v>
      </c>
      <c r="C26" s="59">
        <v>42914.720833333333</v>
      </c>
      <c r="D26" s="19" t="s">
        <v>50</v>
      </c>
      <c r="E26" s="19" t="s">
        <v>216</v>
      </c>
      <c r="F26" s="17" t="s">
        <v>849</v>
      </c>
      <c r="G26" s="68" t="s">
        <v>861</v>
      </c>
      <c r="H26" s="17" t="s">
        <v>852</v>
      </c>
      <c r="I26" t="str">
        <f t="shared" si="0"/>
        <v xml:space="preserve"> SAPRE  </v>
      </c>
      <c r="J26">
        <f t="shared" si="1"/>
        <v>42861.679861111108</v>
      </c>
      <c r="K26">
        <f t="shared" si="2"/>
        <v>42914.720833333333</v>
      </c>
      <c r="L26" t="str">
        <f t="shared" si="3"/>
        <v>A pedido.</v>
      </c>
    </row>
    <row r="27" spans="1:12" ht="52.5" x14ac:dyDescent="0.25">
      <c r="A27" s="24" t="s">
        <v>575</v>
      </c>
      <c r="B27" s="58">
        <v>42914.720833333333</v>
      </c>
      <c r="C27" s="58">
        <v>42832.772222222222</v>
      </c>
      <c r="D27" s="17" t="s">
        <v>171</v>
      </c>
      <c r="E27" s="17" t="s">
        <v>568</v>
      </c>
      <c r="F27" s="17" t="s">
        <v>849</v>
      </c>
      <c r="G27" s="68" t="s">
        <v>861</v>
      </c>
      <c r="H27" s="17" t="s">
        <v>852</v>
      </c>
      <c r="I27" t="str">
        <f t="shared" si="0"/>
        <v xml:space="preserve"> SGEC  </v>
      </c>
      <c r="J27">
        <f t="shared" si="1"/>
        <v>42914.720833333333</v>
      </c>
      <c r="K27">
        <f t="shared" si="2"/>
        <v>42832.772222222222</v>
      </c>
      <c r="L27" t="str">
        <f t="shared" si="3"/>
        <v>Com o projeto alterado</v>
      </c>
    </row>
    <row r="28" spans="1:12" ht="52.5" x14ac:dyDescent="0.25">
      <c r="A28" s="25" t="s">
        <v>387</v>
      </c>
      <c r="B28" s="59">
        <v>42832.772222222222</v>
      </c>
      <c r="C28" s="59">
        <v>42832.801388888889</v>
      </c>
      <c r="D28" s="19" t="s">
        <v>24</v>
      </c>
      <c r="E28" s="19" t="s">
        <v>296</v>
      </c>
      <c r="F28" s="17" t="s">
        <v>849</v>
      </c>
      <c r="G28" s="68" t="s">
        <v>861</v>
      </c>
      <c r="H28" s="17" t="s">
        <v>852</v>
      </c>
      <c r="I28" t="str">
        <f t="shared" si="0"/>
        <v xml:space="preserve"> COC  </v>
      </c>
      <c r="J28">
        <f t="shared" si="1"/>
        <v>42832.772222222222</v>
      </c>
      <c r="K28">
        <f t="shared" si="2"/>
        <v>42832.801388888889</v>
      </c>
      <c r="L28" t="str">
        <f t="shared" si="3"/>
        <v>Com as planilhas (em documento e em minuta).</v>
      </c>
    </row>
    <row r="29" spans="1:12" ht="52.5" x14ac:dyDescent="0.25">
      <c r="A29" s="24" t="s">
        <v>388</v>
      </c>
      <c r="B29" s="58">
        <v>42832.801388888889</v>
      </c>
      <c r="C29" s="58">
        <v>42862.657638888886</v>
      </c>
      <c r="D29" s="17" t="s">
        <v>24</v>
      </c>
      <c r="E29" s="17" t="s">
        <v>576</v>
      </c>
      <c r="F29" s="17" t="s">
        <v>849</v>
      </c>
      <c r="G29" s="68" t="s">
        <v>861</v>
      </c>
      <c r="H29" s="17" t="s">
        <v>852</v>
      </c>
      <c r="I29" t="str">
        <f t="shared" si="0"/>
        <v xml:space="preserve"> SECOFC  </v>
      </c>
      <c r="J29">
        <f t="shared" si="1"/>
        <v>42832.801388888889</v>
      </c>
      <c r="K29">
        <f t="shared" si="2"/>
        <v>42862.657638888886</v>
      </c>
      <c r="L29" t="str">
        <f t="shared" si="3"/>
        <v>Para ciência e encaminhamento à Seção de Compras.</v>
      </c>
    </row>
    <row r="30" spans="1:12" ht="52.5" x14ac:dyDescent="0.25">
      <c r="A30" s="25" t="s">
        <v>205</v>
      </c>
      <c r="B30" s="59">
        <v>42862.657638888886</v>
      </c>
      <c r="C30" s="59">
        <v>42862.74722222222</v>
      </c>
      <c r="D30" s="19" t="s">
        <v>24</v>
      </c>
      <c r="E30" s="19" t="s">
        <v>577</v>
      </c>
      <c r="F30" s="17" t="s">
        <v>849</v>
      </c>
      <c r="G30" s="68" t="s">
        <v>861</v>
      </c>
      <c r="H30" s="17" t="s">
        <v>852</v>
      </c>
      <c r="I30" t="str">
        <f t="shared" si="0"/>
        <v xml:space="preserve"> SC  </v>
      </c>
      <c r="J30">
        <f t="shared" si="1"/>
        <v>42862.657638888886</v>
      </c>
      <c r="K30">
        <f t="shared" si="2"/>
        <v>42862.74722222222</v>
      </c>
      <c r="L30" t="str">
        <f t="shared" si="3"/>
        <v>Para ciência e demais providências.</v>
      </c>
    </row>
    <row r="31" spans="1:12" ht="52.5" x14ac:dyDescent="0.25">
      <c r="A31" s="24" t="s">
        <v>206</v>
      </c>
      <c r="B31" s="58">
        <v>42862.74722222222</v>
      </c>
      <c r="C31" s="58">
        <v>42862.826388888891</v>
      </c>
      <c r="D31" s="17" t="s">
        <v>24</v>
      </c>
      <c r="E31" s="17" t="s">
        <v>578</v>
      </c>
      <c r="F31" s="17" t="s">
        <v>849</v>
      </c>
      <c r="G31" s="68" t="s">
        <v>861</v>
      </c>
      <c r="H31" s="17" t="s">
        <v>852</v>
      </c>
      <c r="I31" t="str">
        <f t="shared" si="0"/>
        <v xml:space="preserve"> CLC  </v>
      </c>
      <c r="J31">
        <f t="shared" si="1"/>
        <v>42862.74722222222</v>
      </c>
      <c r="K31">
        <f t="shared" si="2"/>
        <v>42862.826388888891</v>
      </c>
      <c r="L31" t="str">
        <f t="shared" si="3"/>
        <v>Para ciência e análise.</v>
      </c>
    </row>
    <row r="32" spans="1:12" ht="52.5" x14ac:dyDescent="0.25">
      <c r="A32" s="25" t="s">
        <v>579</v>
      </c>
      <c r="B32" s="59">
        <v>42862.826388888891</v>
      </c>
      <c r="C32" s="59">
        <v>43076.761805555558</v>
      </c>
      <c r="D32" s="19" t="s">
        <v>171</v>
      </c>
      <c r="E32" s="19" t="s">
        <v>580</v>
      </c>
      <c r="F32" s="17" t="s">
        <v>849</v>
      </c>
      <c r="G32" s="68" t="s">
        <v>861</v>
      </c>
      <c r="H32" s="17" t="s">
        <v>852</v>
      </c>
      <c r="I32" t="str">
        <f t="shared" si="0"/>
        <v xml:space="preserve"> SC  </v>
      </c>
      <c r="J32">
        <f t="shared" si="1"/>
        <v>42862.826388888891</v>
      </c>
      <c r="K32">
        <f t="shared" si="2"/>
        <v>43076.761805555558</v>
      </c>
      <c r="L32" t="str">
        <f t="shared" si="3"/>
        <v>Segue para efetuar pesquisa quanto aos insumos.</v>
      </c>
    </row>
    <row r="33" spans="1:12" ht="52.5" x14ac:dyDescent="0.25">
      <c r="A33" s="24" t="s">
        <v>437</v>
      </c>
      <c r="B33" s="58">
        <v>43076.761805555558</v>
      </c>
      <c r="C33" s="58">
        <v>42929.662499999999</v>
      </c>
      <c r="D33" s="17" t="s">
        <v>24</v>
      </c>
      <c r="E33" s="17" t="s">
        <v>581</v>
      </c>
      <c r="F33" s="17" t="s">
        <v>849</v>
      </c>
      <c r="G33" s="68" t="s">
        <v>861</v>
      </c>
      <c r="H33" s="17" t="s">
        <v>852</v>
      </c>
      <c r="I33" t="str">
        <f t="shared" si="0"/>
        <v xml:space="preserve"> CLC  </v>
      </c>
      <c r="J33">
        <f t="shared" si="1"/>
        <v>43076.761805555558</v>
      </c>
      <c r="K33">
        <f t="shared" si="2"/>
        <v>42929.662499999999</v>
      </c>
      <c r="L33" t="str">
        <f t="shared" si="3"/>
        <v>Informação planilha de custos</v>
      </c>
    </row>
    <row r="34" spans="1:12" ht="52.5" x14ac:dyDescent="0.25">
      <c r="A34" s="25" t="s">
        <v>582</v>
      </c>
      <c r="B34" s="59">
        <v>42929.662499999999</v>
      </c>
      <c r="C34" s="59">
        <v>42929.817361111112</v>
      </c>
      <c r="D34" s="19" t="s">
        <v>24</v>
      </c>
      <c r="E34" s="19" t="s">
        <v>94</v>
      </c>
      <c r="F34" s="17" t="s">
        <v>849</v>
      </c>
      <c r="G34" s="68" t="s">
        <v>861</v>
      </c>
      <c r="H34" s="17" t="s">
        <v>852</v>
      </c>
      <c r="I34" t="str">
        <f t="shared" si="0"/>
        <v xml:space="preserve"> SPO  </v>
      </c>
      <c r="J34">
        <f t="shared" si="1"/>
        <v>42929.662499999999</v>
      </c>
      <c r="K34">
        <f t="shared" si="2"/>
        <v>42929.817361111112</v>
      </c>
      <c r="L34" t="str">
        <f t="shared" si="3"/>
        <v>Para informar disponibilidade orçamentária.</v>
      </c>
    </row>
    <row r="35" spans="1:12" ht="84" x14ac:dyDescent="0.25">
      <c r="A35" s="24" t="s">
        <v>583</v>
      </c>
      <c r="B35" s="58">
        <v>42929.817361111112</v>
      </c>
      <c r="C35" s="58">
        <v>42930.497916666667</v>
      </c>
      <c r="D35" s="17" t="s">
        <v>24</v>
      </c>
      <c r="E35" s="17" t="s">
        <v>584</v>
      </c>
      <c r="F35" s="17" t="s">
        <v>849</v>
      </c>
      <c r="G35" s="68" t="s">
        <v>861</v>
      </c>
      <c r="H35" s="17" t="s">
        <v>852</v>
      </c>
      <c r="I35" t="str">
        <f t="shared" si="0"/>
        <v xml:space="preserve"> SAPRE  </v>
      </c>
      <c r="J35">
        <f t="shared" si="1"/>
        <v>42929.817361111112</v>
      </c>
      <c r="K35">
        <f t="shared" si="2"/>
        <v>42930.497916666667</v>
      </c>
      <c r="L35" t="str">
        <f t="shared" si="3"/>
        <v>Para inclusão do Pedido de Execução Orçamentária no valor de R$178.339,88 (R$73.290,36 X 2 meses...</v>
      </c>
    </row>
    <row r="36" spans="1:12" ht="52.5" x14ac:dyDescent="0.25">
      <c r="A36" s="25" t="s">
        <v>585</v>
      </c>
      <c r="B36" s="59">
        <v>42930.497916666667</v>
      </c>
      <c r="C36" s="59">
        <v>42930.650694444441</v>
      </c>
      <c r="D36" s="19" t="s">
        <v>24</v>
      </c>
      <c r="E36" s="19" t="s">
        <v>586</v>
      </c>
      <c r="F36" s="17" t="s">
        <v>849</v>
      </c>
      <c r="G36" s="68" t="s">
        <v>861</v>
      </c>
      <c r="H36" s="17" t="s">
        <v>852</v>
      </c>
      <c r="I36" t="str">
        <f t="shared" si="0"/>
        <v xml:space="preserve"> SPO  </v>
      </c>
      <c r="J36">
        <f t="shared" si="1"/>
        <v>42930.497916666667</v>
      </c>
      <c r="K36">
        <f t="shared" si="2"/>
        <v>42930.650694444441</v>
      </c>
      <c r="L36" t="str">
        <f t="shared" si="3"/>
        <v>Para informar</v>
      </c>
    </row>
    <row r="37" spans="1:12" ht="52.5" x14ac:dyDescent="0.25">
      <c r="A37" s="24" t="s">
        <v>295</v>
      </c>
      <c r="B37" s="58">
        <v>42930.650694444441</v>
      </c>
      <c r="C37" s="58">
        <v>42930.767361111109</v>
      </c>
      <c r="D37" s="17" t="s">
        <v>24</v>
      </c>
      <c r="E37" s="17" t="s">
        <v>85</v>
      </c>
      <c r="F37" s="17" t="s">
        <v>849</v>
      </c>
      <c r="G37" s="68" t="s">
        <v>861</v>
      </c>
      <c r="H37" s="17" t="s">
        <v>852</v>
      </c>
      <c r="I37" t="str">
        <f t="shared" si="0"/>
        <v xml:space="preserve"> COC  </v>
      </c>
      <c r="J37">
        <f t="shared" si="1"/>
        <v>42930.650694444441</v>
      </c>
      <c r="K37">
        <f t="shared" si="2"/>
        <v>42930.767361111109</v>
      </c>
      <c r="L37" t="str">
        <f t="shared" si="3"/>
        <v>Para ciência e encaminhamento.</v>
      </c>
    </row>
    <row r="38" spans="1:12" ht="52.5" x14ac:dyDescent="0.25">
      <c r="A38" s="25" t="s">
        <v>587</v>
      </c>
      <c r="B38" s="59">
        <v>42930.767361111109</v>
      </c>
      <c r="C38" s="59">
        <v>42930.802777777775</v>
      </c>
      <c r="D38" s="19" t="s">
        <v>24</v>
      </c>
      <c r="E38" s="19" t="s">
        <v>85</v>
      </c>
      <c r="F38" s="17" t="s">
        <v>849</v>
      </c>
      <c r="G38" s="68" t="s">
        <v>861</v>
      </c>
      <c r="H38" s="17" t="s">
        <v>852</v>
      </c>
      <c r="I38" t="str">
        <f t="shared" si="0"/>
        <v xml:space="preserve"> SECOFC  </v>
      </c>
      <c r="J38">
        <f t="shared" si="1"/>
        <v>42930.767361111109</v>
      </c>
      <c r="K38">
        <f t="shared" si="2"/>
        <v>42930.802777777775</v>
      </c>
      <c r="L38" t="str">
        <f t="shared" si="3"/>
        <v>Para ciência e encaminhamento.</v>
      </c>
    </row>
    <row r="39" spans="1:12" ht="52.5" x14ac:dyDescent="0.25">
      <c r="A39" s="24" t="s">
        <v>446</v>
      </c>
      <c r="B39" s="58">
        <v>42930.802777777775</v>
      </c>
      <c r="C39" s="58">
        <v>42934.79583333333</v>
      </c>
      <c r="D39" s="17" t="s">
        <v>105</v>
      </c>
      <c r="E39" s="17" t="s">
        <v>99</v>
      </c>
      <c r="F39" s="17" t="s">
        <v>849</v>
      </c>
      <c r="G39" s="68" t="s">
        <v>861</v>
      </c>
      <c r="H39" s="17" t="s">
        <v>852</v>
      </c>
      <c r="I39" t="str">
        <f t="shared" si="0"/>
        <v xml:space="preserve"> CLC  </v>
      </c>
      <c r="J39">
        <f t="shared" si="1"/>
        <v>42930.802777777775</v>
      </c>
      <c r="K39">
        <f t="shared" si="2"/>
        <v>42934.79583333333</v>
      </c>
      <c r="L39" t="str">
        <f t="shared" si="3"/>
        <v>Para demais providências</v>
      </c>
    </row>
    <row r="40" spans="1:12" ht="52.5" x14ac:dyDescent="0.25">
      <c r="A40" s="25" t="s">
        <v>588</v>
      </c>
      <c r="B40" s="59">
        <v>42934.79583333333</v>
      </c>
      <c r="C40" s="59">
        <v>42942.578472222223</v>
      </c>
      <c r="D40" s="19" t="s">
        <v>108</v>
      </c>
      <c r="E40" s="19" t="s">
        <v>434</v>
      </c>
      <c r="F40" s="17" t="s">
        <v>849</v>
      </c>
      <c r="G40" s="68" t="s">
        <v>861</v>
      </c>
      <c r="H40" s="17" t="s">
        <v>852</v>
      </c>
      <c r="I40" t="str">
        <f t="shared" si="0"/>
        <v xml:space="preserve"> SC  </v>
      </c>
      <c r="J40">
        <f t="shared" si="1"/>
        <v>42934.79583333333</v>
      </c>
      <c r="K40">
        <f t="shared" si="2"/>
        <v>42942.578472222223</v>
      </c>
      <c r="L40" t="str">
        <f t="shared" si="3"/>
        <v>Para elaborar o Termo de Abertura de Licitação.</v>
      </c>
    </row>
    <row r="41" spans="1:12" ht="52.5" x14ac:dyDescent="0.25">
      <c r="A41" s="24" t="s">
        <v>300</v>
      </c>
      <c r="B41" s="58">
        <v>42942.578472222223</v>
      </c>
      <c r="C41" s="58">
        <v>42942.685416666667</v>
      </c>
      <c r="D41" s="17" t="s">
        <v>24</v>
      </c>
      <c r="E41" s="17" t="s">
        <v>391</v>
      </c>
      <c r="F41" s="17" t="s">
        <v>849</v>
      </c>
      <c r="G41" s="68" t="s">
        <v>861</v>
      </c>
      <c r="H41" s="17" t="s">
        <v>852</v>
      </c>
      <c r="I41" t="str">
        <f t="shared" si="0"/>
        <v xml:space="preserve"> CLC  </v>
      </c>
      <c r="J41">
        <f t="shared" si="1"/>
        <v>42942.578472222223</v>
      </c>
      <c r="K41">
        <f t="shared" si="2"/>
        <v>42942.685416666667</v>
      </c>
      <c r="L41" t="str">
        <f t="shared" si="3"/>
        <v>Senhora Coordenadora:</v>
      </c>
    </row>
    <row r="42" spans="1:12" ht="52.5" x14ac:dyDescent="0.25">
      <c r="A42" s="25" t="s">
        <v>589</v>
      </c>
      <c r="B42" s="59">
        <v>42942.685416666667</v>
      </c>
      <c r="C42" s="59">
        <v>42942.727777777778</v>
      </c>
      <c r="D42" s="19" t="s">
        <v>24</v>
      </c>
      <c r="E42" s="19" t="s">
        <v>445</v>
      </c>
      <c r="F42" s="17" t="s">
        <v>849</v>
      </c>
      <c r="G42" s="68" t="s">
        <v>861</v>
      </c>
      <c r="H42" s="17" t="s">
        <v>852</v>
      </c>
      <c r="I42" t="str">
        <f t="shared" si="0"/>
        <v xml:space="preserve"> SECGA  </v>
      </c>
      <c r="J42">
        <f t="shared" si="1"/>
        <v>42942.685416666667</v>
      </c>
      <c r="K42">
        <f t="shared" si="2"/>
        <v>42942.727777777778</v>
      </c>
      <c r="L42" t="str">
        <f t="shared" si="3"/>
        <v>À apreciação superior.</v>
      </c>
    </row>
    <row r="43" spans="1:12" ht="52.5" x14ac:dyDescent="0.25">
      <c r="A43" s="24" t="s">
        <v>304</v>
      </c>
      <c r="B43" s="58">
        <v>42942.727777777778</v>
      </c>
      <c r="C43" s="58">
        <v>42942.793749999997</v>
      </c>
      <c r="D43" s="17" t="s">
        <v>24</v>
      </c>
      <c r="E43" s="17" t="s">
        <v>394</v>
      </c>
      <c r="F43" s="17" t="s">
        <v>849</v>
      </c>
      <c r="G43" s="68" t="s">
        <v>861</v>
      </c>
      <c r="H43" s="17" t="s">
        <v>852</v>
      </c>
      <c r="I43" t="str">
        <f t="shared" si="0"/>
        <v xml:space="preserve"> CLC  </v>
      </c>
      <c r="J43">
        <f t="shared" si="1"/>
        <v>42942.727777777778</v>
      </c>
      <c r="K43">
        <f t="shared" si="2"/>
        <v>42942.793749999997</v>
      </c>
      <c r="L43" t="str">
        <f t="shared" si="3"/>
        <v>Para elaboração da minuta do edital.</v>
      </c>
    </row>
    <row r="44" spans="1:12" ht="73.5" x14ac:dyDescent="0.25">
      <c r="A44" s="25" t="s">
        <v>590</v>
      </c>
      <c r="B44" s="59">
        <v>42942.793749999997</v>
      </c>
      <c r="C44" s="59">
        <v>42944.625694444447</v>
      </c>
      <c r="D44" s="19" t="s">
        <v>40</v>
      </c>
      <c r="E44" s="19" t="s">
        <v>324</v>
      </c>
      <c r="F44" s="17" t="s">
        <v>849</v>
      </c>
      <c r="G44" s="68" t="s">
        <v>861</v>
      </c>
      <c r="H44" s="17" t="s">
        <v>852</v>
      </c>
      <c r="I44" t="str">
        <f t="shared" si="0"/>
        <v xml:space="preserve"> SLIC  </v>
      </c>
      <c r="J44">
        <f t="shared" si="1"/>
        <v>42942.793749999997</v>
      </c>
      <c r="K44">
        <f t="shared" si="2"/>
        <v>42944.625694444447</v>
      </c>
      <c r="L44" t="str">
        <f t="shared" si="3"/>
        <v>Para elaborar minuta do Edital de Licitação na modalidade Pregão Eletrônico.</v>
      </c>
    </row>
    <row r="45" spans="1:12" ht="52.5" x14ac:dyDescent="0.25">
      <c r="A45" s="24" t="s">
        <v>591</v>
      </c>
      <c r="B45" s="58">
        <v>42944.625694444447</v>
      </c>
      <c r="C45" s="58">
        <v>42947.618055555555</v>
      </c>
      <c r="D45" s="17" t="s">
        <v>30</v>
      </c>
      <c r="E45" s="17" t="s">
        <v>592</v>
      </c>
      <c r="F45" s="17" t="s">
        <v>849</v>
      </c>
      <c r="G45" s="68" t="s">
        <v>861</v>
      </c>
      <c r="H45" s="17" t="s">
        <v>852</v>
      </c>
      <c r="I45" t="str">
        <f t="shared" si="0"/>
        <v xml:space="preserve"> SCON  </v>
      </c>
      <c r="J45">
        <f t="shared" si="1"/>
        <v>42944.625694444447</v>
      </c>
      <c r="K45">
        <f t="shared" si="2"/>
        <v>42947.618055555555</v>
      </c>
      <c r="L45" t="str">
        <f t="shared" si="3"/>
        <v>Para elaborar a minuta do contrato (Anexo X).</v>
      </c>
    </row>
    <row r="46" spans="1:12" ht="52.5" x14ac:dyDescent="0.25">
      <c r="A46" s="25" t="s">
        <v>593</v>
      </c>
      <c r="B46" s="59">
        <v>42947.618055555555</v>
      </c>
      <c r="C46" s="59">
        <v>42802.579861111109</v>
      </c>
      <c r="D46" s="19" t="s">
        <v>30</v>
      </c>
      <c r="E46" s="19" t="s">
        <v>216</v>
      </c>
      <c r="F46" s="17" t="s">
        <v>849</v>
      </c>
      <c r="G46" s="68" t="s">
        <v>861</v>
      </c>
      <c r="H46" s="17" t="s">
        <v>852</v>
      </c>
      <c r="I46" t="str">
        <f t="shared" si="0"/>
        <v xml:space="preserve"> SGEC  </v>
      </c>
      <c r="J46">
        <f t="shared" si="1"/>
        <v>42947.618055555555</v>
      </c>
      <c r="K46">
        <f t="shared" si="2"/>
        <v>42802.579861111109</v>
      </c>
      <c r="L46" t="str">
        <f t="shared" si="3"/>
        <v>A pedido.</v>
      </c>
    </row>
    <row r="47" spans="1:12" ht="52.5" x14ac:dyDescent="0.25">
      <c r="A47" s="24" t="s">
        <v>594</v>
      </c>
      <c r="B47" s="58">
        <v>42802.579861111109</v>
      </c>
      <c r="C47" s="58">
        <v>42833.760416666664</v>
      </c>
      <c r="D47" s="17" t="s">
        <v>40</v>
      </c>
      <c r="E47" s="17" t="s">
        <v>316</v>
      </c>
      <c r="F47" s="17" t="s">
        <v>849</v>
      </c>
      <c r="G47" s="68" t="s">
        <v>861</v>
      </c>
      <c r="H47" s="17" t="s">
        <v>852</v>
      </c>
      <c r="I47" t="str">
        <f t="shared" si="0"/>
        <v xml:space="preserve"> SC  </v>
      </c>
      <c r="J47">
        <f t="shared" si="1"/>
        <v>42802.579861111109</v>
      </c>
      <c r="K47">
        <f t="shared" si="2"/>
        <v>42833.760416666664</v>
      </c>
      <c r="L47" t="str">
        <f t="shared" si="3"/>
        <v>Para ciência e ratificação.</v>
      </c>
    </row>
    <row r="48" spans="1:12" ht="52.5" x14ac:dyDescent="0.25">
      <c r="A48" s="25" t="s">
        <v>595</v>
      </c>
      <c r="B48" s="59">
        <v>42833.760416666664</v>
      </c>
      <c r="C48" s="59">
        <v>42924.822222222225</v>
      </c>
      <c r="D48" s="19" t="s">
        <v>105</v>
      </c>
      <c r="E48" s="19" t="s">
        <v>391</v>
      </c>
      <c r="F48" s="17" t="s">
        <v>849</v>
      </c>
      <c r="G48" s="68" t="s">
        <v>861</v>
      </c>
      <c r="H48" s="17" t="s">
        <v>852</v>
      </c>
      <c r="I48" t="str">
        <f t="shared" si="0"/>
        <v xml:space="preserve"> CLC  </v>
      </c>
      <c r="J48">
        <f t="shared" si="1"/>
        <v>42833.760416666664</v>
      </c>
      <c r="K48">
        <f t="shared" si="2"/>
        <v>42924.822222222225</v>
      </c>
      <c r="L48" t="str">
        <f t="shared" si="3"/>
        <v>Senhora Coordenadora:</v>
      </c>
    </row>
    <row r="49" spans="1:12" ht="52.5" x14ac:dyDescent="0.25">
      <c r="A49" s="24" t="s">
        <v>596</v>
      </c>
      <c r="B49" s="58">
        <v>42924.822222222225</v>
      </c>
      <c r="C49" s="58">
        <v>42955.65</v>
      </c>
      <c r="D49" s="17" t="s">
        <v>24</v>
      </c>
      <c r="E49" s="17" t="s">
        <v>597</v>
      </c>
      <c r="F49" s="17" t="s">
        <v>849</v>
      </c>
      <c r="G49" s="68" t="s">
        <v>861</v>
      </c>
      <c r="H49" s="17" t="s">
        <v>852</v>
      </c>
      <c r="I49" t="str">
        <f t="shared" si="0"/>
        <v xml:space="preserve"> SLIC  </v>
      </c>
      <c r="J49">
        <f t="shared" si="1"/>
        <v>42924.822222222225</v>
      </c>
      <c r="K49">
        <f t="shared" si="2"/>
        <v>42955.65</v>
      </c>
      <c r="L49" t="str">
        <f t="shared" si="3"/>
        <v>Para adequar a minuta do edital.</v>
      </c>
    </row>
    <row r="50" spans="1:12" ht="52.5" x14ac:dyDescent="0.25">
      <c r="A50" s="25" t="s">
        <v>598</v>
      </c>
      <c r="B50" s="59">
        <v>42955.65</v>
      </c>
      <c r="C50" s="59">
        <v>42962.87222222222</v>
      </c>
      <c r="D50" s="19" t="s">
        <v>108</v>
      </c>
      <c r="E50" s="19" t="s">
        <v>592</v>
      </c>
      <c r="F50" s="17" t="s">
        <v>849</v>
      </c>
      <c r="G50" s="68" t="s">
        <v>861</v>
      </c>
      <c r="H50" s="17" t="s">
        <v>852</v>
      </c>
      <c r="I50" t="str">
        <f t="shared" si="0"/>
        <v xml:space="preserve"> SCON  </v>
      </c>
      <c r="J50">
        <f t="shared" si="1"/>
        <v>42955.65</v>
      </c>
      <c r="K50">
        <f t="shared" si="2"/>
        <v>42962.87222222222</v>
      </c>
      <c r="L50" t="str">
        <f t="shared" si="3"/>
        <v>Para elaborar a minuta do contrato (Anexo X).</v>
      </c>
    </row>
    <row r="51" spans="1:12" ht="52.5" x14ac:dyDescent="0.25">
      <c r="A51" s="24" t="s">
        <v>599</v>
      </c>
      <c r="B51" s="58">
        <v>42962.87222222222</v>
      </c>
      <c r="C51" s="58">
        <v>42965.736111111109</v>
      </c>
      <c r="D51" s="17" t="s">
        <v>30</v>
      </c>
      <c r="E51" s="17" t="s">
        <v>328</v>
      </c>
      <c r="F51" s="17" t="s">
        <v>849</v>
      </c>
      <c r="G51" s="68" t="s">
        <v>861</v>
      </c>
      <c r="H51" s="17" t="s">
        <v>852</v>
      </c>
      <c r="I51" t="str">
        <f t="shared" si="0"/>
        <v xml:space="preserve"> SLIC  </v>
      </c>
      <c r="J51">
        <f t="shared" si="1"/>
        <v>42962.87222222222</v>
      </c>
      <c r="K51">
        <f t="shared" si="2"/>
        <v>42965.736111111109</v>
      </c>
      <c r="L51" t="str">
        <f t="shared" si="3"/>
        <v>Elaborada minuta do contrato,</v>
      </c>
    </row>
    <row r="52" spans="1:12" ht="52.5" x14ac:dyDescent="0.25">
      <c r="A52" s="25" t="s">
        <v>600</v>
      </c>
      <c r="B52" s="59">
        <v>42965.736111111109</v>
      </c>
      <c r="C52" s="59">
        <v>42965.768055555556</v>
      </c>
      <c r="D52" s="19" t="s">
        <v>24</v>
      </c>
      <c r="E52" s="19" t="s">
        <v>330</v>
      </c>
      <c r="F52" s="17" t="s">
        <v>849</v>
      </c>
      <c r="G52" s="68" t="s">
        <v>861</v>
      </c>
      <c r="H52" s="17" t="s">
        <v>852</v>
      </c>
      <c r="I52" t="str">
        <f t="shared" si="0"/>
        <v xml:space="preserve"> SGEC  </v>
      </c>
      <c r="J52">
        <f t="shared" si="1"/>
        <v>42965.736111111109</v>
      </c>
      <c r="K52">
        <f t="shared" si="2"/>
        <v>42965.768055555556</v>
      </c>
      <c r="L52" t="str">
        <f t="shared" si="3"/>
        <v>Para adequar a planilha paradigma.</v>
      </c>
    </row>
    <row r="53" spans="1:12" ht="84" x14ac:dyDescent="0.25">
      <c r="A53" s="24" t="s">
        <v>601</v>
      </c>
      <c r="B53" s="58">
        <v>42965.768055555556</v>
      </c>
      <c r="C53" s="58">
        <v>42965.793749999997</v>
      </c>
      <c r="D53" s="17" t="s">
        <v>24</v>
      </c>
      <c r="E53" s="17" t="s">
        <v>602</v>
      </c>
      <c r="F53" s="17" t="s">
        <v>849</v>
      </c>
      <c r="G53" s="68" t="s">
        <v>861</v>
      </c>
      <c r="H53" s="17" t="s">
        <v>852</v>
      </c>
      <c r="I53" t="str">
        <f t="shared" si="0"/>
        <v xml:space="preserve"> SLIC  </v>
      </c>
      <c r="J53">
        <f t="shared" si="1"/>
        <v>42965.768055555556</v>
      </c>
      <c r="K53">
        <f t="shared" si="2"/>
        <v>42965.793749999997</v>
      </c>
      <c r="L53" t="str">
        <f t="shared" si="3"/>
        <v>Efetuamos a substituição da planilha "Base para Proposta da Empresa", face alteração na Lei 12546/20</v>
      </c>
    </row>
    <row r="54" spans="1:12" ht="52.5" x14ac:dyDescent="0.25">
      <c r="A54" s="25" t="s">
        <v>321</v>
      </c>
      <c r="B54" s="59">
        <v>42965.793749999997</v>
      </c>
      <c r="C54" s="59">
        <v>42968.800000000003</v>
      </c>
      <c r="D54" s="19" t="s">
        <v>105</v>
      </c>
      <c r="E54" s="19" t="s">
        <v>172</v>
      </c>
      <c r="F54" s="17" t="s">
        <v>849</v>
      </c>
      <c r="G54" s="68" t="s">
        <v>861</v>
      </c>
      <c r="H54" s="17" t="s">
        <v>852</v>
      </c>
      <c r="I54" t="str">
        <f t="shared" si="0"/>
        <v xml:space="preserve"> CLC  </v>
      </c>
      <c r="J54">
        <f t="shared" si="1"/>
        <v>42965.793749999997</v>
      </c>
      <c r="K54">
        <f t="shared" si="2"/>
        <v>42968.800000000003</v>
      </c>
      <c r="L54" t="str">
        <f t="shared" si="3"/>
        <v>Para análise da minuta do edital e seus anexos.</v>
      </c>
    </row>
    <row r="55" spans="1:12" ht="52.5" x14ac:dyDescent="0.25">
      <c r="A55" s="24" t="s">
        <v>603</v>
      </c>
      <c r="B55" s="58">
        <v>42968.800000000003</v>
      </c>
      <c r="C55" s="58">
        <v>42969.830555555556</v>
      </c>
      <c r="D55" s="17" t="s">
        <v>40</v>
      </c>
      <c r="E55" s="17" t="s">
        <v>142</v>
      </c>
      <c r="F55" s="17" t="s">
        <v>849</v>
      </c>
      <c r="G55" s="68" t="s">
        <v>861</v>
      </c>
      <c r="H55" s="17" t="s">
        <v>852</v>
      </c>
      <c r="I55" t="str">
        <f t="shared" si="0"/>
        <v xml:space="preserve"> SECGA  </v>
      </c>
      <c r="J55">
        <f t="shared" si="1"/>
        <v>42968.800000000003</v>
      </c>
      <c r="K55">
        <f t="shared" si="2"/>
        <v>42969.830555555556</v>
      </c>
      <c r="L55" t="str">
        <f t="shared" si="3"/>
        <v>Submetemos à apreciação superior.</v>
      </c>
    </row>
    <row r="56" spans="1:12" ht="52.5" x14ac:dyDescent="0.25">
      <c r="A56" s="25" t="s">
        <v>604</v>
      </c>
      <c r="B56" s="59">
        <v>42969.830555555556</v>
      </c>
      <c r="C56" s="59">
        <v>42971.700694444444</v>
      </c>
      <c r="D56" s="19" t="s">
        <v>40</v>
      </c>
      <c r="E56" s="19" t="s">
        <v>28</v>
      </c>
      <c r="F56" s="17" t="s">
        <v>849</v>
      </c>
      <c r="G56" s="68" t="s">
        <v>861</v>
      </c>
      <c r="H56" s="17" t="s">
        <v>852</v>
      </c>
      <c r="I56" t="str">
        <f t="shared" si="0"/>
        <v xml:space="preserve"> CPL  </v>
      </c>
      <c r="J56">
        <f t="shared" si="1"/>
        <v>42969.830555555556</v>
      </c>
      <c r="K56">
        <f t="shared" si="2"/>
        <v>42971.700694444444</v>
      </c>
      <c r="L56" t="str">
        <f t="shared" si="3"/>
        <v>Para análise.</v>
      </c>
    </row>
    <row r="57" spans="1:12" ht="52.5" x14ac:dyDescent="0.25">
      <c r="A57" s="24" t="s">
        <v>605</v>
      </c>
      <c r="B57" s="58">
        <v>42971.700694444444</v>
      </c>
      <c r="C57" s="58">
        <v>42976.533333333333</v>
      </c>
      <c r="D57" s="17" t="s">
        <v>34</v>
      </c>
      <c r="E57" s="17" t="s">
        <v>174</v>
      </c>
      <c r="F57" s="17" t="s">
        <v>849</v>
      </c>
      <c r="G57" s="68" t="s">
        <v>861</v>
      </c>
      <c r="H57" s="17" t="s">
        <v>852</v>
      </c>
      <c r="I57" t="str">
        <f t="shared" si="0"/>
        <v xml:space="preserve"> ASSDG  </v>
      </c>
      <c r="J57">
        <f t="shared" si="1"/>
        <v>42971.700694444444</v>
      </c>
      <c r="K57">
        <f t="shared" si="2"/>
        <v>42976.533333333333</v>
      </c>
      <c r="L57" t="str">
        <f t="shared" si="3"/>
        <v>Para análise e aprovação.</v>
      </c>
    </row>
    <row r="58" spans="1:12" ht="52.5" x14ac:dyDescent="0.25">
      <c r="A58" s="25" t="s">
        <v>245</v>
      </c>
      <c r="B58" s="59">
        <v>42976.533333333333</v>
      </c>
      <c r="C58" s="59">
        <v>42976.7</v>
      </c>
      <c r="D58" s="19" t="s">
        <v>24</v>
      </c>
      <c r="E58" s="19" t="s">
        <v>161</v>
      </c>
      <c r="F58" s="17" t="s">
        <v>849</v>
      </c>
      <c r="G58" s="68" t="s">
        <v>861</v>
      </c>
      <c r="H58" s="17" t="s">
        <v>852</v>
      </c>
      <c r="I58" t="str">
        <f t="shared" si="0"/>
        <v xml:space="preserve"> DG  </v>
      </c>
      <c r="J58">
        <f t="shared" si="1"/>
        <v>42976.533333333333</v>
      </c>
      <c r="K58">
        <f t="shared" si="2"/>
        <v>42976.7</v>
      </c>
      <c r="L58" t="str">
        <f t="shared" si="3"/>
        <v>Para apreciação.</v>
      </c>
    </row>
    <row r="59" spans="1:12" ht="52.5" x14ac:dyDescent="0.25">
      <c r="A59" s="24" t="s">
        <v>331</v>
      </c>
      <c r="B59" s="58">
        <v>42976.7</v>
      </c>
      <c r="C59" s="58">
        <v>42977.697222222225</v>
      </c>
      <c r="D59" s="17" t="s">
        <v>24</v>
      </c>
      <c r="E59" s="17" t="s">
        <v>606</v>
      </c>
      <c r="F59" s="17" t="s">
        <v>849</v>
      </c>
      <c r="G59" s="68" t="s">
        <v>861</v>
      </c>
      <c r="H59" s="17" t="s">
        <v>852</v>
      </c>
      <c r="I59" t="str">
        <f t="shared" si="0"/>
        <v xml:space="preserve"> SLIC  </v>
      </c>
      <c r="J59">
        <f t="shared" si="1"/>
        <v>42976.7</v>
      </c>
      <c r="K59">
        <f t="shared" si="2"/>
        <v>42977.697222222225</v>
      </c>
      <c r="L59" t="str">
        <f t="shared" si="3"/>
        <v>Para dispor providências.</v>
      </c>
    </row>
    <row r="60" spans="1:12" ht="52.5" x14ac:dyDescent="0.25">
      <c r="A60" s="25" t="s">
        <v>607</v>
      </c>
      <c r="B60" s="59">
        <v>42977.697222222225</v>
      </c>
      <c r="C60" s="59">
        <v>42977.722916666666</v>
      </c>
      <c r="D60" s="19" t="s">
        <v>24</v>
      </c>
      <c r="E60" s="19" t="s">
        <v>340</v>
      </c>
      <c r="F60" s="17" t="s">
        <v>849</v>
      </c>
      <c r="G60" s="68" t="s">
        <v>861</v>
      </c>
      <c r="H60" s="17" t="s">
        <v>852</v>
      </c>
      <c r="I60" t="str">
        <f t="shared" si="0"/>
        <v xml:space="preserve"> CPL  </v>
      </c>
      <c r="J60">
        <f t="shared" si="1"/>
        <v>42977.697222222225</v>
      </c>
      <c r="K60">
        <f t="shared" si="2"/>
        <v>42977.722916666666</v>
      </c>
      <c r="L60" t="str">
        <f t="shared" si="3"/>
        <v>Para assinatura do edital e seus anexos.</v>
      </c>
    </row>
    <row r="61" spans="1:12" ht="52.5" x14ac:dyDescent="0.25">
      <c r="A61" s="24" t="s">
        <v>608</v>
      </c>
      <c r="B61" s="58">
        <v>42977.722916666666</v>
      </c>
      <c r="C61" s="58">
        <v>42978.705555555556</v>
      </c>
      <c r="D61" s="17" t="s">
        <v>24</v>
      </c>
      <c r="E61" s="17" t="s">
        <v>154</v>
      </c>
      <c r="F61" s="17" t="s">
        <v>849</v>
      </c>
      <c r="G61" s="68" t="s">
        <v>861</v>
      </c>
      <c r="H61" s="17" t="s">
        <v>852</v>
      </c>
      <c r="I61" t="str">
        <f t="shared" si="0"/>
        <v xml:space="preserve"> SLIC  </v>
      </c>
      <c r="J61">
        <f t="shared" si="1"/>
        <v>42977.722916666666</v>
      </c>
      <c r="K61">
        <f t="shared" si="2"/>
        <v>42978.705555555556</v>
      </c>
      <c r="L61" t="str">
        <f t="shared" si="3"/>
        <v>Edital assinado.</v>
      </c>
    </row>
    <row r="62" spans="1:12" ht="52.5" x14ac:dyDescent="0.25">
      <c r="A62" s="25" t="s">
        <v>335</v>
      </c>
      <c r="B62" s="59">
        <v>42978.705555555556</v>
      </c>
      <c r="C62" s="59">
        <v>43078.780555555553</v>
      </c>
      <c r="D62" s="19" t="s">
        <v>133</v>
      </c>
      <c r="E62" s="19" t="s">
        <v>609</v>
      </c>
      <c r="F62" s="17" t="s">
        <v>849</v>
      </c>
      <c r="G62" s="68" t="s">
        <v>861</v>
      </c>
      <c r="H62" s="17" t="s">
        <v>852</v>
      </c>
      <c r="I62" t="str">
        <f t="shared" si="0"/>
        <v xml:space="preserve"> CPL  </v>
      </c>
      <c r="J62">
        <f t="shared" si="1"/>
        <v>42978.705555555556</v>
      </c>
      <c r="K62">
        <f t="shared" si="2"/>
        <v>43078.780555555553</v>
      </c>
      <c r="L62" t="str">
        <f t="shared" si="3"/>
        <v>Para os procedimentos relativos à fase externa do certame.</v>
      </c>
    </row>
    <row r="63" spans="1:12" ht="52.5" x14ac:dyDescent="0.25">
      <c r="A63" s="24" t="s">
        <v>336</v>
      </c>
      <c r="B63" s="58">
        <v>43078.780555555553</v>
      </c>
      <c r="C63" s="58">
        <v>42991.636111111111</v>
      </c>
      <c r="D63" s="17" t="s">
        <v>24</v>
      </c>
      <c r="E63" s="17" t="s">
        <v>345</v>
      </c>
      <c r="F63" s="17" t="s">
        <v>849</v>
      </c>
      <c r="G63" s="68" t="s">
        <v>861</v>
      </c>
      <c r="H63" s="17" t="s">
        <v>852</v>
      </c>
      <c r="I63" t="str">
        <f t="shared" si="0"/>
        <v xml:space="preserve"> ASSDG  </v>
      </c>
      <c r="J63">
        <f t="shared" si="1"/>
        <v>43078.780555555553</v>
      </c>
      <c r="K63">
        <f t="shared" si="2"/>
        <v>42991.636111111111</v>
      </c>
      <c r="L63" t="str">
        <f t="shared" si="3"/>
        <v>Para conhecimento, e se de acordo, ratificação.</v>
      </c>
    </row>
    <row r="64" spans="1:12" ht="52.5" x14ac:dyDescent="0.25">
      <c r="A64" s="25" t="s">
        <v>337</v>
      </c>
      <c r="B64" s="59">
        <v>42991.636111111111</v>
      </c>
      <c r="C64" s="59">
        <v>42991.806944444441</v>
      </c>
      <c r="D64" s="19" t="s">
        <v>24</v>
      </c>
      <c r="E64" s="19" t="s">
        <v>161</v>
      </c>
      <c r="F64" s="17" t="s">
        <v>849</v>
      </c>
      <c r="G64" s="68" t="s">
        <v>861</v>
      </c>
      <c r="H64" s="17" t="s">
        <v>852</v>
      </c>
      <c r="I64" t="str">
        <f t="shared" si="0"/>
        <v xml:space="preserve"> DG  </v>
      </c>
      <c r="J64">
        <f t="shared" si="1"/>
        <v>42991.636111111111</v>
      </c>
      <c r="K64">
        <f t="shared" si="2"/>
        <v>42991.806944444441</v>
      </c>
      <c r="L64" t="str">
        <f t="shared" si="3"/>
        <v>Para apreciação.</v>
      </c>
    </row>
    <row r="65" spans="1:12" ht="52.5" x14ac:dyDescent="0.25">
      <c r="A65" s="24" t="s">
        <v>610</v>
      </c>
      <c r="B65" s="58">
        <v>42991.806944444441</v>
      </c>
      <c r="C65" s="58">
        <v>43007.73541666667</v>
      </c>
      <c r="D65" s="17" t="s">
        <v>286</v>
      </c>
      <c r="E65" s="17" t="s">
        <v>239</v>
      </c>
      <c r="F65" s="17" t="s">
        <v>849</v>
      </c>
      <c r="G65" s="68" t="s">
        <v>861</v>
      </c>
      <c r="H65" s="17" t="s">
        <v>852</v>
      </c>
      <c r="I65" t="str">
        <f t="shared" si="0"/>
        <v xml:space="preserve"> CPL  </v>
      </c>
      <c r="J65">
        <f t="shared" si="1"/>
        <v>42991.806944444441</v>
      </c>
      <c r="K65">
        <f t="shared" si="2"/>
        <v>43007.73541666667</v>
      </c>
      <c r="L65" t="str">
        <f t="shared" si="3"/>
        <v>Para dar continuidade.</v>
      </c>
    </row>
    <row r="66" spans="1:12" ht="52.5" x14ac:dyDescent="0.25">
      <c r="A66" s="25" t="s">
        <v>611</v>
      </c>
      <c r="B66" s="59">
        <v>43007.73541666667</v>
      </c>
      <c r="C66" s="59">
        <v>42835.577777777777</v>
      </c>
      <c r="D66" s="19" t="s">
        <v>34</v>
      </c>
      <c r="E66" s="19" t="s">
        <v>612</v>
      </c>
      <c r="F66" s="17" t="s">
        <v>849</v>
      </c>
      <c r="G66" s="68" t="s">
        <v>861</v>
      </c>
      <c r="H66" s="17" t="s">
        <v>852</v>
      </c>
      <c r="I66" t="str">
        <f t="shared" si="0"/>
        <v xml:space="preserve"> ASSDG  </v>
      </c>
      <c r="J66">
        <f t="shared" si="1"/>
        <v>43007.73541666667</v>
      </c>
      <c r="K66">
        <f t="shared" si="2"/>
        <v>42835.577777777777</v>
      </c>
      <c r="L66" t="str">
        <f t="shared" si="3"/>
        <v>Para análise e homolgação</v>
      </c>
    </row>
    <row r="67" spans="1:12" ht="52.5" x14ac:dyDescent="0.25">
      <c r="A67" s="24" t="s">
        <v>613</v>
      </c>
      <c r="B67" s="58">
        <v>42835.577777777777</v>
      </c>
      <c r="C67" s="58">
        <v>42835.700694444444</v>
      </c>
      <c r="D67" s="17" t="s">
        <v>24</v>
      </c>
      <c r="E67" s="17" t="s">
        <v>161</v>
      </c>
      <c r="F67" s="17" t="s">
        <v>849</v>
      </c>
      <c r="G67" s="68" t="s">
        <v>861</v>
      </c>
      <c r="H67" s="17" t="s">
        <v>852</v>
      </c>
      <c r="I67" t="str">
        <f t="shared" si="0"/>
        <v xml:space="preserve"> DG  </v>
      </c>
      <c r="J67">
        <f t="shared" si="1"/>
        <v>42835.577777777777</v>
      </c>
      <c r="K67">
        <f t="shared" si="2"/>
        <v>42835.700694444444</v>
      </c>
      <c r="L67" t="str">
        <f t="shared" si="3"/>
        <v>Para apreciação.</v>
      </c>
    </row>
    <row r="68" spans="1:12" ht="53.25" thickBot="1" x14ac:dyDescent="0.3">
      <c r="A68" s="26" t="s">
        <v>614</v>
      </c>
      <c r="B68" s="60">
        <v>42835.700694444444</v>
      </c>
      <c r="C68" s="60">
        <v>42835.775694444441</v>
      </c>
      <c r="D68" s="27" t="s">
        <v>24</v>
      </c>
      <c r="E68" s="27" t="s">
        <v>452</v>
      </c>
      <c r="F68" s="17" t="s">
        <v>849</v>
      </c>
      <c r="G68" s="68" t="s">
        <v>861</v>
      </c>
      <c r="H68" s="17" t="s">
        <v>852</v>
      </c>
      <c r="I68" t="str">
        <f t="shared" si="0"/>
        <v xml:space="preserve"> COC  </v>
      </c>
      <c r="J68">
        <f t="shared" si="1"/>
        <v>42835.700694444444</v>
      </c>
      <c r="K68">
        <f t="shared" si="2"/>
        <v>42835.775694444441</v>
      </c>
      <c r="L68" t="str">
        <f t="shared" si="3"/>
        <v>PARA EMPENHAR</v>
      </c>
    </row>
  </sheetData>
  <mergeCells count="6">
    <mergeCell ref="A3:C3"/>
    <mergeCell ref="A7:C7"/>
    <mergeCell ref="A9:C9"/>
    <mergeCell ref="A11:D11"/>
    <mergeCell ref="A10:H10"/>
    <mergeCell ref="A12:H1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2"/>
  <sheetViews>
    <sheetView topLeftCell="A65" workbookViewId="0">
      <selection activeCell="J15" sqref="J15:K72"/>
    </sheetView>
  </sheetViews>
  <sheetFormatPr defaultRowHeight="15" x14ac:dyDescent="0.25"/>
  <cols>
    <col min="5" max="5" width="15.42578125" customWidth="1"/>
    <col min="6" max="6" width="16.85546875" bestFit="1" customWidth="1"/>
    <col min="7" max="7" width="15.28515625" customWidth="1"/>
    <col min="8" max="8" width="14.28515625" customWidth="1"/>
    <col min="10" max="11" width="15.85546875" bestFit="1" customWidth="1"/>
  </cols>
  <sheetData>
    <row r="1" spans="1:12" ht="63.75" thickBot="1" x14ac:dyDescent="0.3">
      <c r="A1" s="7" t="s">
        <v>668</v>
      </c>
      <c r="B1" s="2" t="s">
        <v>669</v>
      </c>
      <c r="C1" s="8"/>
      <c r="D1" s="9"/>
    </row>
    <row r="2" spans="1:12" ht="15.75" thickBot="1" x14ac:dyDescent="0.3">
      <c r="A2" s="10" t="s">
        <v>2</v>
      </c>
      <c r="B2" s="1"/>
      <c r="C2" s="1"/>
      <c r="D2" s="11"/>
    </row>
    <row r="3" spans="1:12" ht="42" customHeight="1" thickBot="1" x14ac:dyDescent="0.3">
      <c r="A3" s="51" t="s">
        <v>615</v>
      </c>
      <c r="B3" s="52"/>
      <c r="C3" s="53"/>
      <c r="D3" s="11"/>
    </row>
    <row r="4" spans="1:12" ht="21.75" thickBot="1" x14ac:dyDescent="0.3">
      <c r="A4" s="10" t="s">
        <v>5</v>
      </c>
      <c r="B4" s="1"/>
      <c r="C4" s="1"/>
      <c r="D4" s="11"/>
    </row>
    <row r="5" spans="1:12" ht="116.25" thickBot="1" x14ac:dyDescent="0.3">
      <c r="A5" s="4"/>
      <c r="B5" s="5" t="s">
        <v>414</v>
      </c>
      <c r="C5" s="6"/>
      <c r="D5" s="11"/>
    </row>
    <row r="6" spans="1:12" ht="21.75" thickBot="1" x14ac:dyDescent="0.3">
      <c r="A6" s="10" t="s">
        <v>7</v>
      </c>
      <c r="B6" s="1"/>
      <c r="C6" s="1"/>
      <c r="D6" s="11"/>
    </row>
    <row r="7" spans="1:12" ht="15.75" thickBot="1" x14ac:dyDescent="0.3">
      <c r="A7" s="51" t="s">
        <v>566</v>
      </c>
      <c r="B7" s="52"/>
      <c r="C7" s="53"/>
      <c r="D7" s="11"/>
    </row>
    <row r="8" spans="1:12" ht="21.75" thickBot="1" x14ac:dyDescent="0.3">
      <c r="A8" s="10" t="s">
        <v>9</v>
      </c>
      <c r="B8" s="1"/>
      <c r="C8" s="1"/>
      <c r="D8" s="11"/>
    </row>
    <row r="9" spans="1:12" ht="45" customHeight="1" thickBot="1" x14ac:dyDescent="0.3">
      <c r="A9" s="54" t="s">
        <v>877</v>
      </c>
      <c r="B9" s="55"/>
      <c r="C9" s="56"/>
      <c r="D9" s="3"/>
    </row>
    <row r="10" spans="1:12" ht="15.75" thickBot="1" x14ac:dyDescent="0.3">
      <c r="A10" s="43"/>
      <c r="B10" s="43"/>
      <c r="C10" s="43"/>
      <c r="D10" s="43"/>
      <c r="E10" s="43"/>
      <c r="F10" s="43"/>
      <c r="G10" s="43"/>
      <c r="H10" s="43"/>
    </row>
    <row r="11" spans="1:12" ht="15.75" thickBot="1" x14ac:dyDescent="0.3">
      <c r="A11" s="40" t="s">
        <v>14</v>
      </c>
      <c r="B11" s="41"/>
      <c r="C11" s="41"/>
      <c r="D11" s="42"/>
    </row>
    <row r="12" spans="1:12" ht="15.75" thickBot="1" x14ac:dyDescent="0.3">
      <c r="A12" s="44"/>
      <c r="B12" s="44"/>
      <c r="C12" s="44"/>
      <c r="D12" s="44"/>
      <c r="E12" s="44"/>
      <c r="F12" s="44"/>
      <c r="G12" s="44"/>
      <c r="H12" s="44"/>
    </row>
    <row r="13" spans="1:12" ht="15.75" thickBot="1" x14ac:dyDescent="0.3">
      <c r="A13" s="12"/>
      <c r="B13" s="13" t="s">
        <v>670</v>
      </c>
      <c r="C13" s="20"/>
      <c r="D13" s="14"/>
      <c r="E13" s="20"/>
      <c r="F13" s="21" t="s">
        <v>16</v>
      </c>
      <c r="G13" s="20"/>
      <c r="H13" s="22"/>
    </row>
    <row r="14" spans="1:12" ht="15.75" thickBot="1" x14ac:dyDescent="0.3">
      <c r="A14" s="15" t="s">
        <v>17</v>
      </c>
      <c r="B14" s="16" t="s">
        <v>18</v>
      </c>
      <c r="C14" s="16" t="s">
        <v>19</v>
      </c>
      <c r="D14" s="15" t="s">
        <v>20</v>
      </c>
      <c r="E14" s="15" t="s">
        <v>21</v>
      </c>
      <c r="F14" s="64" t="s">
        <v>848</v>
      </c>
      <c r="G14" s="64" t="s">
        <v>847</v>
      </c>
      <c r="H14" s="67" t="s">
        <v>851</v>
      </c>
      <c r="I14" t="s">
        <v>844</v>
      </c>
      <c r="J14" t="s">
        <v>845</v>
      </c>
      <c r="K14" t="s">
        <v>846</v>
      </c>
      <c r="L14" s="63" t="s">
        <v>853</v>
      </c>
    </row>
    <row r="15" spans="1:12" ht="31.5" x14ac:dyDescent="0.25">
      <c r="A15" s="24" t="s">
        <v>257</v>
      </c>
      <c r="B15" s="18" t="s">
        <v>23</v>
      </c>
      <c r="C15" s="58">
        <v>42822.711111111108</v>
      </c>
      <c r="D15" s="17" t="s">
        <v>34</v>
      </c>
      <c r="E15" s="17" t="s">
        <v>23</v>
      </c>
      <c r="F15" s="17" t="s">
        <v>849</v>
      </c>
      <c r="G15" s="68" t="s">
        <v>862</v>
      </c>
      <c r="H15" s="17" t="s">
        <v>852</v>
      </c>
      <c r="I15" t="str">
        <f>RIGHT(A15,LEN(A15)-4)</f>
        <v>SAPRE  </v>
      </c>
      <c r="J15" t="str">
        <f>B15</f>
        <v>-</v>
      </c>
      <c r="K15">
        <f>C15</f>
        <v>42822.711111111108</v>
      </c>
      <c r="L15" t="str">
        <f>E15</f>
        <v>-</v>
      </c>
    </row>
    <row r="16" spans="1:12" ht="31.5" x14ac:dyDescent="0.25">
      <c r="A16" s="25" t="s">
        <v>183</v>
      </c>
      <c r="B16" s="59">
        <v>42822.711111111108</v>
      </c>
      <c r="C16" s="59">
        <v>42825.748611111114</v>
      </c>
      <c r="D16" s="19" t="s">
        <v>105</v>
      </c>
      <c r="E16" s="19" t="s">
        <v>23</v>
      </c>
      <c r="F16" s="17" t="s">
        <v>849</v>
      </c>
      <c r="G16" s="68" t="s">
        <v>862</v>
      </c>
      <c r="H16" s="17" t="s">
        <v>852</v>
      </c>
      <c r="I16" t="str">
        <f t="shared" ref="I16:I72" si="0">RIGHT(A16,LEN(A16)-4)</f>
        <v>SECGS  </v>
      </c>
      <c r="J16">
        <f t="shared" ref="J16:J72" si="1">B16</f>
        <v>42822.711111111108</v>
      </c>
      <c r="K16">
        <f t="shared" ref="K16:K72" si="2">C16</f>
        <v>42825.748611111114</v>
      </c>
      <c r="L16" t="str">
        <f t="shared" ref="L16:L72" si="3">E16</f>
        <v>-</v>
      </c>
    </row>
    <row r="17" spans="1:12" ht="31.5" x14ac:dyDescent="0.25">
      <c r="A17" s="24" t="s">
        <v>184</v>
      </c>
      <c r="B17" s="58">
        <v>42822.711111111108</v>
      </c>
      <c r="C17" s="58">
        <v>42890.527777777781</v>
      </c>
      <c r="D17" s="17" t="s">
        <v>230</v>
      </c>
      <c r="E17" s="17" t="s">
        <v>23</v>
      </c>
      <c r="F17" s="17" t="s">
        <v>849</v>
      </c>
      <c r="G17" s="68" t="s">
        <v>862</v>
      </c>
      <c r="H17" s="17" t="s">
        <v>852</v>
      </c>
      <c r="I17" t="str">
        <f t="shared" si="0"/>
        <v>CIP  </v>
      </c>
      <c r="J17">
        <f t="shared" si="1"/>
        <v>42822.711111111108</v>
      </c>
      <c r="K17">
        <f t="shared" si="2"/>
        <v>42890.527777777781</v>
      </c>
      <c r="L17" t="str">
        <f t="shared" si="3"/>
        <v>-</v>
      </c>
    </row>
    <row r="18" spans="1:12" ht="31.5" x14ac:dyDescent="0.25">
      <c r="A18" s="25" t="s">
        <v>259</v>
      </c>
      <c r="B18" s="59">
        <v>42890.527777777781</v>
      </c>
      <c r="C18" s="59">
        <v>42983.543749999997</v>
      </c>
      <c r="D18" s="19" t="s">
        <v>616</v>
      </c>
      <c r="E18" s="19" t="s">
        <v>36</v>
      </c>
      <c r="F18" s="17" t="s">
        <v>849</v>
      </c>
      <c r="G18" s="68" t="s">
        <v>862</v>
      </c>
      <c r="H18" s="17" t="s">
        <v>852</v>
      </c>
      <c r="I18" t="str">
        <f t="shared" si="0"/>
        <v>SAPRE  </v>
      </c>
      <c r="J18">
        <f t="shared" si="1"/>
        <v>42890.527777777781</v>
      </c>
      <c r="K18">
        <f t="shared" si="2"/>
        <v>42983.543749999997</v>
      </c>
      <c r="L18" t="str">
        <f t="shared" si="3"/>
        <v>Conclusão de trâmite colaborativo</v>
      </c>
    </row>
    <row r="19" spans="1:12" ht="31.5" x14ac:dyDescent="0.25">
      <c r="A19" s="24" t="s">
        <v>32</v>
      </c>
      <c r="B19" s="58">
        <v>42983.543749999997</v>
      </c>
      <c r="C19" s="58">
        <v>43074.515972222223</v>
      </c>
      <c r="D19" s="17" t="s">
        <v>30</v>
      </c>
      <c r="E19" s="17" t="s">
        <v>23</v>
      </c>
      <c r="F19" s="17" t="s">
        <v>849</v>
      </c>
      <c r="G19" s="68" t="s">
        <v>862</v>
      </c>
      <c r="H19" s="17" t="s">
        <v>852</v>
      </c>
      <c r="I19" t="str">
        <f t="shared" si="0"/>
        <v>SECGS  </v>
      </c>
      <c r="J19">
        <f t="shared" si="1"/>
        <v>42983.543749999997</v>
      </c>
      <c r="K19">
        <f t="shared" si="2"/>
        <v>43074.515972222223</v>
      </c>
      <c r="L19" t="str">
        <f t="shared" si="3"/>
        <v>-</v>
      </c>
    </row>
    <row r="20" spans="1:12" ht="31.5" x14ac:dyDescent="0.25">
      <c r="A20" s="25" t="s">
        <v>617</v>
      </c>
      <c r="B20" s="59">
        <v>42983.543749999997</v>
      </c>
      <c r="C20" s="59">
        <v>42870.524305555555</v>
      </c>
      <c r="D20" s="19" t="s">
        <v>91</v>
      </c>
      <c r="E20" s="19" t="s">
        <v>23</v>
      </c>
      <c r="F20" s="17" t="s">
        <v>849</v>
      </c>
      <c r="G20" s="68" t="s">
        <v>862</v>
      </c>
      <c r="H20" s="17" t="s">
        <v>852</v>
      </c>
      <c r="I20" t="str">
        <f t="shared" si="0"/>
        <v>CIP  </v>
      </c>
      <c r="J20">
        <f t="shared" si="1"/>
        <v>42983.543749999997</v>
      </c>
      <c r="K20">
        <f t="shared" si="2"/>
        <v>42870.524305555555</v>
      </c>
      <c r="L20" t="str">
        <f t="shared" si="3"/>
        <v>-</v>
      </c>
    </row>
    <row r="21" spans="1:12" ht="31.5" x14ac:dyDescent="0.25">
      <c r="A21" s="24" t="s">
        <v>618</v>
      </c>
      <c r="B21" s="58">
        <v>42870.524305555555</v>
      </c>
      <c r="C21" s="58">
        <v>42870.738194444442</v>
      </c>
      <c r="D21" s="17" t="s">
        <v>24</v>
      </c>
      <c r="E21" s="17" t="s">
        <v>36</v>
      </c>
      <c r="F21" s="17" t="s">
        <v>849</v>
      </c>
      <c r="G21" s="68" t="s">
        <v>862</v>
      </c>
      <c r="H21" s="17" t="s">
        <v>852</v>
      </c>
      <c r="I21" t="str">
        <f t="shared" si="0"/>
        <v>SAPRE  </v>
      </c>
      <c r="J21">
        <f t="shared" si="1"/>
        <v>42870.524305555555</v>
      </c>
      <c r="K21">
        <f t="shared" si="2"/>
        <v>42870.738194444442</v>
      </c>
      <c r="L21" t="str">
        <f t="shared" si="3"/>
        <v>Conclusão de trâmite colaborativo</v>
      </c>
    </row>
    <row r="22" spans="1:12" ht="31.5" x14ac:dyDescent="0.25">
      <c r="A22" s="25" t="s">
        <v>378</v>
      </c>
      <c r="B22" s="59">
        <v>42870.738194444442</v>
      </c>
      <c r="C22" s="59">
        <v>42871.553472222222</v>
      </c>
      <c r="D22" s="19" t="s">
        <v>24</v>
      </c>
      <c r="E22" s="19" t="s">
        <v>619</v>
      </c>
      <c r="F22" s="17" t="s">
        <v>849</v>
      </c>
      <c r="G22" s="68" t="s">
        <v>862</v>
      </c>
      <c r="H22" s="17" t="s">
        <v>852</v>
      </c>
      <c r="I22" t="str">
        <f t="shared" si="0"/>
        <v>SECGA  </v>
      </c>
      <c r="J22">
        <f t="shared" si="1"/>
        <v>42870.738194444442</v>
      </c>
      <c r="K22">
        <f t="shared" si="2"/>
        <v>42871.553472222222</v>
      </c>
      <c r="L22" t="str">
        <f t="shared" si="3"/>
        <v>Para orçamento e demais providências</v>
      </c>
    </row>
    <row r="23" spans="1:12" ht="52.5" x14ac:dyDescent="0.25">
      <c r="A23" s="24" t="s">
        <v>380</v>
      </c>
      <c r="B23" s="58">
        <v>42871.553472222222</v>
      </c>
      <c r="C23" s="58">
        <v>42871.642361111109</v>
      </c>
      <c r="D23" s="17" t="s">
        <v>24</v>
      </c>
      <c r="E23" s="17" t="s">
        <v>620</v>
      </c>
      <c r="F23" s="17" t="s">
        <v>849</v>
      </c>
      <c r="G23" s="68" t="s">
        <v>862</v>
      </c>
      <c r="H23" s="17" t="s">
        <v>852</v>
      </c>
      <c r="I23" t="str">
        <f t="shared" si="0"/>
        <v>CLC  </v>
      </c>
      <c r="J23">
        <f t="shared" si="1"/>
        <v>42871.553472222222</v>
      </c>
      <c r="K23">
        <f t="shared" si="2"/>
        <v>42871.642361111109</v>
      </c>
      <c r="L23" t="str">
        <f t="shared" si="3"/>
        <v>Para procedimentos de licitação por meio de pregão eletrônico.</v>
      </c>
    </row>
    <row r="24" spans="1:12" ht="63" x14ac:dyDescent="0.25">
      <c r="A24" s="25" t="s">
        <v>621</v>
      </c>
      <c r="B24" s="59">
        <v>42871.642361111109</v>
      </c>
      <c r="C24" s="59">
        <v>42880.631249999999</v>
      </c>
      <c r="D24" s="19" t="s">
        <v>230</v>
      </c>
      <c r="E24" s="19" t="s">
        <v>622</v>
      </c>
      <c r="F24" s="17" t="s">
        <v>849</v>
      </c>
      <c r="G24" s="68" t="s">
        <v>862</v>
      </c>
      <c r="H24" s="17" t="s">
        <v>852</v>
      </c>
      <c r="I24" t="str">
        <f t="shared" si="0"/>
        <v xml:space="preserve"> SGEC  </v>
      </c>
      <c r="J24">
        <f t="shared" si="1"/>
        <v>42871.642361111109</v>
      </c>
      <c r="K24">
        <f t="shared" si="2"/>
        <v>42880.631249999999</v>
      </c>
      <c r="L24" t="str">
        <f t="shared" si="3"/>
        <v>Para elaborar a planilha paradigma para contratação de mão de obra terceirizada.</v>
      </c>
    </row>
    <row r="25" spans="1:12" ht="42" x14ac:dyDescent="0.25">
      <c r="A25" s="24" t="s">
        <v>623</v>
      </c>
      <c r="B25" s="58">
        <v>42880.631249999999</v>
      </c>
      <c r="C25" s="58">
        <v>42880.708333333336</v>
      </c>
      <c r="D25" s="17" t="s">
        <v>24</v>
      </c>
      <c r="E25" s="17" t="s">
        <v>624</v>
      </c>
      <c r="F25" s="17" t="s">
        <v>849</v>
      </c>
      <c r="G25" s="68" t="s">
        <v>862</v>
      </c>
      <c r="H25" s="17" t="s">
        <v>852</v>
      </c>
      <c r="I25" t="str">
        <f t="shared" si="0"/>
        <v xml:space="preserve"> CO  </v>
      </c>
      <c r="J25">
        <f t="shared" si="1"/>
        <v>42880.631249999999</v>
      </c>
      <c r="K25">
        <f t="shared" si="2"/>
        <v>42880.708333333336</v>
      </c>
      <c r="L25" t="str">
        <f t="shared" si="3"/>
        <v>Com a planilha paradigma (em documento e em minuta).</v>
      </c>
    </row>
    <row r="26" spans="1:12" ht="52.5" x14ac:dyDescent="0.25">
      <c r="A26" s="25" t="s">
        <v>625</v>
      </c>
      <c r="B26" s="59">
        <v>42880.708333333336</v>
      </c>
      <c r="C26" s="59">
        <v>42880.777083333334</v>
      </c>
      <c r="D26" s="19" t="s">
        <v>24</v>
      </c>
      <c r="E26" s="19" t="s">
        <v>626</v>
      </c>
      <c r="F26" s="17" t="s">
        <v>849</v>
      </c>
      <c r="G26" s="68" t="s">
        <v>862</v>
      </c>
      <c r="H26" s="17" t="s">
        <v>852</v>
      </c>
      <c r="I26" t="str">
        <f t="shared" si="0"/>
        <v xml:space="preserve"> SECOFC  </v>
      </c>
      <c r="J26">
        <f t="shared" si="1"/>
        <v>42880.708333333336</v>
      </c>
      <c r="K26">
        <f t="shared" si="2"/>
        <v>42880.777083333334</v>
      </c>
      <c r="L26" t="str">
        <f t="shared" si="3"/>
        <v>Para conhecimento e demais encaminhamentos.</v>
      </c>
    </row>
    <row r="27" spans="1:12" ht="31.5" x14ac:dyDescent="0.25">
      <c r="A27" s="24" t="s">
        <v>199</v>
      </c>
      <c r="B27" s="58">
        <v>42880.777083333334</v>
      </c>
      <c r="C27" s="58">
        <v>42881.761111111111</v>
      </c>
      <c r="D27" s="17" t="s">
        <v>24</v>
      </c>
      <c r="E27" s="17" t="s">
        <v>627</v>
      </c>
      <c r="F27" s="17" t="s">
        <v>849</v>
      </c>
      <c r="G27" s="68" t="s">
        <v>862</v>
      </c>
      <c r="H27" s="17" t="s">
        <v>852</v>
      </c>
      <c r="I27" t="str">
        <f t="shared" si="0"/>
        <v xml:space="preserve"> CLC  </v>
      </c>
      <c r="J27">
        <f t="shared" si="1"/>
        <v>42880.777083333334</v>
      </c>
      <c r="K27">
        <f t="shared" si="2"/>
        <v>42881.761111111111</v>
      </c>
      <c r="L27" t="str">
        <f t="shared" si="3"/>
        <v>Com a planilha paradigma</v>
      </c>
    </row>
    <row r="28" spans="1:12" ht="31.5" x14ac:dyDescent="0.25">
      <c r="A28" s="25" t="s">
        <v>628</v>
      </c>
      <c r="B28" s="59">
        <v>42881.761111111111</v>
      </c>
      <c r="C28" s="59">
        <v>42922.768055555556</v>
      </c>
      <c r="D28" s="19" t="s">
        <v>133</v>
      </c>
      <c r="E28" s="19" t="s">
        <v>429</v>
      </c>
      <c r="F28" s="17" t="s">
        <v>849</v>
      </c>
      <c r="G28" s="68" t="s">
        <v>862</v>
      </c>
      <c r="H28" s="17" t="s">
        <v>852</v>
      </c>
      <c r="I28" t="str">
        <f t="shared" si="0"/>
        <v xml:space="preserve"> SC  </v>
      </c>
      <c r="J28">
        <f t="shared" si="1"/>
        <v>42881.761111111111</v>
      </c>
      <c r="K28">
        <f t="shared" si="2"/>
        <v>42922.768055555556</v>
      </c>
      <c r="L28" t="str">
        <f t="shared" si="3"/>
        <v>Para orçar.</v>
      </c>
    </row>
    <row r="29" spans="1:12" ht="31.5" x14ac:dyDescent="0.25">
      <c r="A29" s="24" t="s">
        <v>629</v>
      </c>
      <c r="B29" s="58">
        <v>42922.768055555556</v>
      </c>
      <c r="C29" s="58">
        <v>42914.518750000003</v>
      </c>
      <c r="D29" s="17" t="s">
        <v>234</v>
      </c>
      <c r="E29" s="17" t="s">
        <v>630</v>
      </c>
      <c r="F29" s="17" t="s">
        <v>849</v>
      </c>
      <c r="G29" s="68" t="s">
        <v>862</v>
      </c>
      <c r="H29" s="17" t="s">
        <v>852</v>
      </c>
      <c r="I29" t="str">
        <f t="shared" si="0"/>
        <v xml:space="preserve"> SAPRE  </v>
      </c>
      <c r="J29">
        <f t="shared" si="1"/>
        <v>42922.768055555556</v>
      </c>
      <c r="K29">
        <f t="shared" si="2"/>
        <v>42914.518750000003</v>
      </c>
      <c r="L29" t="str">
        <f t="shared" si="3"/>
        <v>A pedido, para anÃ¡lise do Projeto bÃ¡sico.</v>
      </c>
    </row>
    <row r="30" spans="1:12" ht="31.5" x14ac:dyDescent="0.25">
      <c r="A30" s="25" t="s">
        <v>631</v>
      </c>
      <c r="B30" s="59">
        <v>42914.518750000003</v>
      </c>
      <c r="C30" s="59">
        <v>42862.603472222225</v>
      </c>
      <c r="D30" s="19" t="s">
        <v>108</v>
      </c>
      <c r="E30" s="19" t="s">
        <v>568</v>
      </c>
      <c r="F30" s="17" t="s">
        <v>849</v>
      </c>
      <c r="G30" s="68" t="s">
        <v>862</v>
      </c>
      <c r="H30" s="17" t="s">
        <v>852</v>
      </c>
      <c r="I30" t="str">
        <f t="shared" si="0"/>
        <v xml:space="preserve"> SGEC  </v>
      </c>
      <c r="J30">
        <f t="shared" si="1"/>
        <v>42914.518750000003</v>
      </c>
      <c r="K30">
        <f t="shared" si="2"/>
        <v>42862.603472222225</v>
      </c>
      <c r="L30" t="str">
        <f t="shared" si="3"/>
        <v>Com o projeto alterado</v>
      </c>
    </row>
    <row r="31" spans="1:12" ht="31.5" x14ac:dyDescent="0.25">
      <c r="A31" s="24" t="s">
        <v>632</v>
      </c>
      <c r="B31" s="58">
        <v>42862.603472222225</v>
      </c>
      <c r="C31" s="58">
        <v>42862.645833333336</v>
      </c>
      <c r="D31" s="17" t="s">
        <v>24</v>
      </c>
      <c r="E31" s="17" t="s">
        <v>296</v>
      </c>
      <c r="F31" s="17" t="s">
        <v>849</v>
      </c>
      <c r="G31" s="68" t="s">
        <v>862</v>
      </c>
      <c r="H31" s="17" t="s">
        <v>852</v>
      </c>
      <c r="I31" t="str">
        <f t="shared" si="0"/>
        <v xml:space="preserve"> COC  </v>
      </c>
      <c r="J31">
        <f t="shared" si="1"/>
        <v>42862.603472222225</v>
      </c>
      <c r="K31">
        <f t="shared" si="2"/>
        <v>42862.645833333336</v>
      </c>
      <c r="L31" t="str">
        <f t="shared" si="3"/>
        <v>Com as planilhas (em documento e em minuta).</v>
      </c>
    </row>
    <row r="32" spans="1:12" ht="31.5" x14ac:dyDescent="0.25">
      <c r="A32" s="25" t="s">
        <v>633</v>
      </c>
      <c r="B32" s="59">
        <v>42862.645833333336</v>
      </c>
      <c r="C32" s="59">
        <v>42862.658333333333</v>
      </c>
      <c r="D32" s="19" t="s">
        <v>24</v>
      </c>
      <c r="E32" s="19" t="s">
        <v>577</v>
      </c>
      <c r="F32" s="17" t="s">
        <v>849</v>
      </c>
      <c r="G32" s="68" t="s">
        <v>862</v>
      </c>
      <c r="H32" s="17" t="s">
        <v>852</v>
      </c>
      <c r="I32" t="str">
        <f t="shared" si="0"/>
        <v xml:space="preserve"> SECOFC  </v>
      </c>
      <c r="J32">
        <f t="shared" si="1"/>
        <v>42862.645833333336</v>
      </c>
      <c r="K32">
        <f t="shared" si="2"/>
        <v>42862.658333333333</v>
      </c>
      <c r="L32" t="str">
        <f t="shared" si="3"/>
        <v>Para ciência e demais providências.</v>
      </c>
    </row>
    <row r="33" spans="1:12" ht="31.5" x14ac:dyDescent="0.25">
      <c r="A33" s="24" t="s">
        <v>437</v>
      </c>
      <c r="B33" s="58">
        <v>42862.658333333333</v>
      </c>
      <c r="C33" s="58">
        <v>42862.828472222223</v>
      </c>
      <c r="D33" s="17" t="s">
        <v>24</v>
      </c>
      <c r="E33" s="17" t="s">
        <v>577</v>
      </c>
      <c r="F33" s="17" t="s">
        <v>849</v>
      </c>
      <c r="G33" s="68" t="s">
        <v>862</v>
      </c>
      <c r="H33" s="17" t="s">
        <v>852</v>
      </c>
      <c r="I33" t="str">
        <f t="shared" si="0"/>
        <v xml:space="preserve"> CLC  </v>
      </c>
      <c r="J33">
        <f t="shared" si="1"/>
        <v>42862.658333333333</v>
      </c>
      <c r="K33">
        <f t="shared" si="2"/>
        <v>42862.828472222223</v>
      </c>
      <c r="L33" t="str">
        <f t="shared" si="3"/>
        <v>Para ciência e demais providências.</v>
      </c>
    </row>
    <row r="34" spans="1:12" ht="42" x14ac:dyDescent="0.25">
      <c r="A34" s="25" t="s">
        <v>634</v>
      </c>
      <c r="B34" s="59">
        <v>42862.828472222223</v>
      </c>
      <c r="C34" s="59">
        <v>42929.798611111109</v>
      </c>
      <c r="D34" s="19" t="s">
        <v>108</v>
      </c>
      <c r="E34" s="19" t="s">
        <v>303</v>
      </c>
      <c r="F34" s="17" t="s">
        <v>849</v>
      </c>
      <c r="G34" s="68" t="s">
        <v>862</v>
      </c>
      <c r="H34" s="17" t="s">
        <v>852</v>
      </c>
      <c r="I34" t="str">
        <f t="shared" si="0"/>
        <v xml:space="preserve"> SC  </v>
      </c>
      <c r="J34">
        <f t="shared" si="1"/>
        <v>42862.828472222223</v>
      </c>
      <c r="K34">
        <f t="shared" si="2"/>
        <v>42929.798611111109</v>
      </c>
      <c r="L34" t="str">
        <f t="shared" si="3"/>
        <v>Segue para realizar pesquisa de preços quanto aos insumos.</v>
      </c>
    </row>
    <row r="35" spans="1:12" ht="31.5" x14ac:dyDescent="0.25">
      <c r="A35" s="24" t="s">
        <v>291</v>
      </c>
      <c r="B35" s="58">
        <v>42929.798611111109</v>
      </c>
      <c r="C35" s="58">
        <v>42930.793749999997</v>
      </c>
      <c r="D35" s="17" t="s">
        <v>24</v>
      </c>
      <c r="E35" s="17" t="s">
        <v>148</v>
      </c>
      <c r="F35" s="17" t="s">
        <v>849</v>
      </c>
      <c r="G35" s="68" t="s">
        <v>862</v>
      </c>
      <c r="H35" s="17" t="s">
        <v>852</v>
      </c>
      <c r="I35" t="str">
        <f t="shared" si="0"/>
        <v xml:space="preserve"> CLC  </v>
      </c>
      <c r="J35">
        <f t="shared" si="1"/>
        <v>42929.798611111109</v>
      </c>
      <c r="K35">
        <f t="shared" si="2"/>
        <v>42930.793749999997</v>
      </c>
      <c r="L35" t="str">
        <f t="shared" si="3"/>
        <v>Para os devidos fins.</v>
      </c>
    </row>
    <row r="36" spans="1:12" ht="31.5" x14ac:dyDescent="0.25">
      <c r="A36" s="25" t="s">
        <v>585</v>
      </c>
      <c r="B36" s="59">
        <v>42930.793749999997</v>
      </c>
      <c r="C36" s="59">
        <v>42930.807638888888</v>
      </c>
      <c r="D36" s="19" t="s">
        <v>24</v>
      </c>
      <c r="E36" s="19" t="s">
        <v>94</v>
      </c>
      <c r="F36" s="17" t="s">
        <v>849</v>
      </c>
      <c r="G36" s="68" t="s">
        <v>862</v>
      </c>
      <c r="H36" s="17" t="s">
        <v>852</v>
      </c>
      <c r="I36" t="str">
        <f t="shared" si="0"/>
        <v xml:space="preserve"> SPO  </v>
      </c>
      <c r="J36">
        <f t="shared" si="1"/>
        <v>42930.793749999997</v>
      </c>
      <c r="K36">
        <f t="shared" si="2"/>
        <v>42930.807638888888</v>
      </c>
      <c r="L36" t="str">
        <f t="shared" si="3"/>
        <v>Para informar disponibilidade orçamentária.</v>
      </c>
    </row>
    <row r="37" spans="1:12" ht="84" x14ac:dyDescent="0.25">
      <c r="A37" s="24" t="s">
        <v>635</v>
      </c>
      <c r="B37" s="58">
        <v>42930.807638888888</v>
      </c>
      <c r="C37" s="58">
        <v>42933.540972222225</v>
      </c>
      <c r="D37" s="17" t="s">
        <v>30</v>
      </c>
      <c r="E37" s="17" t="s">
        <v>636</v>
      </c>
      <c r="F37" s="17" t="s">
        <v>849</v>
      </c>
      <c r="G37" s="68" t="s">
        <v>862</v>
      </c>
      <c r="H37" s="17" t="s">
        <v>852</v>
      </c>
      <c r="I37" t="str">
        <f t="shared" si="0"/>
        <v xml:space="preserve"> SAPRE  </v>
      </c>
      <c r="J37">
        <f t="shared" si="1"/>
        <v>42930.807638888888</v>
      </c>
      <c r="K37">
        <f t="shared" si="2"/>
        <v>42933.540972222225</v>
      </c>
      <c r="L37" t="str">
        <f t="shared" si="3"/>
        <v>Para inclusão do Pedido de Execução Orçamentária no valor de R$230.872,50 (R$69.261,75 X 3 meses)</v>
      </c>
    </row>
    <row r="38" spans="1:12" ht="31.5" x14ac:dyDescent="0.25">
      <c r="A38" s="25" t="s">
        <v>68</v>
      </c>
      <c r="B38" s="59">
        <v>42933.540972222225</v>
      </c>
      <c r="C38" s="59">
        <v>42933.635416666664</v>
      </c>
      <c r="D38" s="19" t="s">
        <v>24</v>
      </c>
      <c r="E38" s="19" t="s">
        <v>586</v>
      </c>
      <c r="F38" s="17" t="s">
        <v>849</v>
      </c>
      <c r="G38" s="68" t="s">
        <v>862</v>
      </c>
      <c r="H38" s="17" t="s">
        <v>852</v>
      </c>
      <c r="I38" t="str">
        <f t="shared" si="0"/>
        <v xml:space="preserve"> SPO  </v>
      </c>
      <c r="J38">
        <f t="shared" si="1"/>
        <v>42933.540972222225</v>
      </c>
      <c r="K38">
        <f t="shared" si="2"/>
        <v>42933.635416666664</v>
      </c>
      <c r="L38" t="str">
        <f t="shared" si="3"/>
        <v>Para informar</v>
      </c>
    </row>
    <row r="39" spans="1:12" ht="31.5" x14ac:dyDescent="0.25">
      <c r="A39" s="24" t="s">
        <v>299</v>
      </c>
      <c r="B39" s="58">
        <v>42933.635416666664</v>
      </c>
      <c r="C39" s="58">
        <v>42933.70208333333</v>
      </c>
      <c r="D39" s="17" t="s">
        <v>24</v>
      </c>
      <c r="E39" s="17" t="s">
        <v>85</v>
      </c>
      <c r="F39" s="17" t="s">
        <v>849</v>
      </c>
      <c r="G39" s="68" t="s">
        <v>862</v>
      </c>
      <c r="H39" s="17" t="s">
        <v>852</v>
      </c>
      <c r="I39" t="str">
        <f t="shared" si="0"/>
        <v xml:space="preserve"> COC  </v>
      </c>
      <c r="J39">
        <f t="shared" si="1"/>
        <v>42933.635416666664</v>
      </c>
      <c r="K39">
        <f t="shared" si="2"/>
        <v>42933.70208333333</v>
      </c>
      <c r="L39" t="str">
        <f t="shared" si="3"/>
        <v>Para ciência e encaminhamento.</v>
      </c>
    </row>
    <row r="40" spans="1:12" ht="31.5" x14ac:dyDescent="0.25">
      <c r="A40" s="25" t="s">
        <v>72</v>
      </c>
      <c r="B40" s="59">
        <v>42933.70208333333</v>
      </c>
      <c r="C40" s="59">
        <v>42933.752083333333</v>
      </c>
      <c r="D40" s="19" t="s">
        <v>24</v>
      </c>
      <c r="E40" s="19" t="s">
        <v>85</v>
      </c>
      <c r="F40" s="17" t="s">
        <v>849</v>
      </c>
      <c r="G40" s="68" t="s">
        <v>862</v>
      </c>
      <c r="H40" s="17" t="s">
        <v>852</v>
      </c>
      <c r="I40" t="str">
        <f t="shared" si="0"/>
        <v xml:space="preserve"> SECOFC  </v>
      </c>
      <c r="J40">
        <f t="shared" si="1"/>
        <v>42933.70208333333</v>
      </c>
      <c r="K40">
        <f t="shared" si="2"/>
        <v>42933.752083333333</v>
      </c>
      <c r="L40" t="str">
        <f t="shared" si="3"/>
        <v>Para ciência e encaminhamento.</v>
      </c>
    </row>
    <row r="41" spans="1:12" ht="63" x14ac:dyDescent="0.25">
      <c r="A41" s="24" t="s">
        <v>300</v>
      </c>
      <c r="B41" s="58">
        <v>42933.752083333333</v>
      </c>
      <c r="C41" s="58">
        <v>42934.65625</v>
      </c>
      <c r="D41" s="17" t="s">
        <v>24</v>
      </c>
      <c r="E41" s="17" t="s">
        <v>120</v>
      </c>
      <c r="F41" s="17" t="s">
        <v>849</v>
      </c>
      <c r="G41" s="68" t="s">
        <v>862</v>
      </c>
      <c r="H41" s="17" t="s">
        <v>852</v>
      </c>
      <c r="I41" t="str">
        <f t="shared" si="0"/>
        <v xml:space="preserve"> CLC  </v>
      </c>
      <c r="J41">
        <f t="shared" si="1"/>
        <v>42933.752083333333</v>
      </c>
      <c r="K41">
        <f t="shared" si="2"/>
        <v>42934.65625</v>
      </c>
      <c r="L41" t="str">
        <f t="shared" si="3"/>
        <v>Com informação de disponibilidade orçamentária, para demais providências.</v>
      </c>
    </row>
    <row r="42" spans="1:12" ht="42" x14ac:dyDescent="0.25">
      <c r="A42" s="25" t="s">
        <v>302</v>
      </c>
      <c r="B42" s="59">
        <v>42934.65625</v>
      </c>
      <c r="C42" s="59">
        <v>42940.790972222225</v>
      </c>
      <c r="D42" s="19" t="s">
        <v>171</v>
      </c>
      <c r="E42" s="19" t="s">
        <v>101</v>
      </c>
      <c r="F42" s="17" t="s">
        <v>849</v>
      </c>
      <c r="G42" s="68" t="s">
        <v>862</v>
      </c>
      <c r="H42" s="17" t="s">
        <v>852</v>
      </c>
      <c r="I42" t="str">
        <f t="shared" si="0"/>
        <v xml:space="preserve"> SC  </v>
      </c>
      <c r="J42">
        <f t="shared" si="1"/>
        <v>42934.65625</v>
      </c>
      <c r="K42">
        <f t="shared" si="2"/>
        <v>42940.790972222225</v>
      </c>
      <c r="L42" t="str">
        <f t="shared" si="3"/>
        <v>Para elaborar Termo de Abertura de Licitação.</v>
      </c>
    </row>
    <row r="43" spans="1:12" ht="31.5" x14ac:dyDescent="0.25">
      <c r="A43" s="24" t="s">
        <v>304</v>
      </c>
      <c r="B43" s="58">
        <v>42940.790972222225</v>
      </c>
      <c r="C43" s="58">
        <v>42941.754861111112</v>
      </c>
      <c r="D43" s="17" t="s">
        <v>24</v>
      </c>
      <c r="E43" s="17" t="s">
        <v>637</v>
      </c>
      <c r="F43" s="17" t="s">
        <v>849</v>
      </c>
      <c r="G43" s="68" t="s">
        <v>862</v>
      </c>
      <c r="H43" s="17" t="s">
        <v>852</v>
      </c>
      <c r="I43" t="str">
        <f t="shared" si="0"/>
        <v xml:space="preserve"> CLC  </v>
      </c>
      <c r="J43">
        <f t="shared" si="1"/>
        <v>42940.790972222225</v>
      </c>
      <c r="K43">
        <f t="shared" si="2"/>
        <v>42941.754861111112</v>
      </c>
      <c r="L43" t="str">
        <f t="shared" si="3"/>
        <v>Segue Termo de Abertura de LicitaÃ§Ã£o.</v>
      </c>
    </row>
    <row r="44" spans="1:12" ht="31.5" x14ac:dyDescent="0.25">
      <c r="A44" s="25" t="s">
        <v>524</v>
      </c>
      <c r="B44" s="59">
        <v>42941.754861111112</v>
      </c>
      <c r="C44" s="59">
        <v>42942.728472222225</v>
      </c>
      <c r="D44" s="19" t="s">
        <v>24</v>
      </c>
      <c r="E44" s="19" t="s">
        <v>638</v>
      </c>
      <c r="F44" s="17" t="s">
        <v>849</v>
      </c>
      <c r="G44" s="68" t="s">
        <v>862</v>
      </c>
      <c r="H44" s="17" t="s">
        <v>852</v>
      </c>
      <c r="I44" t="str">
        <f t="shared" si="0"/>
        <v xml:space="preserve"> SECGA  </v>
      </c>
      <c r="J44">
        <f t="shared" si="1"/>
        <v>42941.754861111112</v>
      </c>
      <c r="K44">
        <f t="shared" si="2"/>
        <v>42942.728472222225</v>
      </c>
      <c r="L44" t="str">
        <f t="shared" si="3"/>
        <v>Segue para análise e demais providências.</v>
      </c>
    </row>
    <row r="45" spans="1:12" ht="31.5" x14ac:dyDescent="0.25">
      <c r="A45" s="24" t="s">
        <v>639</v>
      </c>
      <c r="B45" s="58">
        <v>42942.728472222225</v>
      </c>
      <c r="C45" s="58">
        <v>42942.793749999997</v>
      </c>
      <c r="D45" s="17" t="s">
        <v>24</v>
      </c>
      <c r="E45" s="17" t="s">
        <v>322</v>
      </c>
      <c r="F45" s="17" t="s">
        <v>849</v>
      </c>
      <c r="G45" s="68" t="s">
        <v>862</v>
      </c>
      <c r="H45" s="17" t="s">
        <v>852</v>
      </c>
      <c r="I45" t="str">
        <f t="shared" si="0"/>
        <v xml:space="preserve"> CLC  </v>
      </c>
      <c r="J45">
        <f t="shared" si="1"/>
        <v>42942.728472222225</v>
      </c>
      <c r="K45">
        <f t="shared" si="2"/>
        <v>42942.793749999997</v>
      </c>
      <c r="L45" t="str">
        <f t="shared" si="3"/>
        <v>Para elaboração da minuta do edital</v>
      </c>
    </row>
    <row r="46" spans="1:12" ht="31.5" x14ac:dyDescent="0.25">
      <c r="A46" s="25" t="s">
        <v>640</v>
      </c>
      <c r="B46" s="59">
        <v>42942.793749999997</v>
      </c>
      <c r="C46" s="59">
        <v>42944.581250000003</v>
      </c>
      <c r="D46" s="19" t="s">
        <v>40</v>
      </c>
      <c r="E46" s="19" t="s">
        <v>641</v>
      </c>
      <c r="F46" s="17" t="s">
        <v>849</v>
      </c>
      <c r="G46" s="68" t="s">
        <v>862</v>
      </c>
      <c r="H46" s="17" t="s">
        <v>852</v>
      </c>
      <c r="I46" t="str">
        <f t="shared" si="0"/>
        <v xml:space="preserve"> SLIC  </v>
      </c>
      <c r="J46">
        <f t="shared" si="1"/>
        <v>42942.793749999997</v>
      </c>
      <c r="K46">
        <f t="shared" si="2"/>
        <v>42944.581250000003</v>
      </c>
      <c r="L46" t="str">
        <f t="shared" si="3"/>
        <v>Para elaborar a minuta do edital.</v>
      </c>
    </row>
    <row r="47" spans="1:12" ht="42" x14ac:dyDescent="0.25">
      <c r="A47" s="24" t="s">
        <v>642</v>
      </c>
      <c r="B47" s="58">
        <v>42944.581250000003</v>
      </c>
      <c r="C47" s="58">
        <v>42947.619444444441</v>
      </c>
      <c r="D47" s="17" t="s">
        <v>105</v>
      </c>
      <c r="E47" s="17" t="s">
        <v>592</v>
      </c>
      <c r="F47" s="17" t="s">
        <v>849</v>
      </c>
      <c r="G47" s="68" t="s">
        <v>862</v>
      </c>
      <c r="H47" s="17" t="s">
        <v>852</v>
      </c>
      <c r="I47" t="str">
        <f t="shared" si="0"/>
        <v xml:space="preserve"> SCON  </v>
      </c>
      <c r="J47">
        <f t="shared" si="1"/>
        <v>42944.581250000003</v>
      </c>
      <c r="K47">
        <f t="shared" si="2"/>
        <v>42947.619444444441</v>
      </c>
      <c r="L47" t="str">
        <f t="shared" si="3"/>
        <v>Para elaborar a minuta do contrato (Anexo X).</v>
      </c>
    </row>
    <row r="48" spans="1:12" ht="31.5" x14ac:dyDescent="0.25">
      <c r="A48" s="25" t="s">
        <v>643</v>
      </c>
      <c r="B48" s="59">
        <v>42947.619444444441</v>
      </c>
      <c r="C48" s="59">
        <v>42802.765277777777</v>
      </c>
      <c r="D48" s="19" t="s">
        <v>105</v>
      </c>
      <c r="E48" s="19" t="s">
        <v>216</v>
      </c>
      <c r="F48" s="17" t="s">
        <v>849</v>
      </c>
      <c r="G48" s="68" t="s">
        <v>862</v>
      </c>
      <c r="H48" s="17" t="s">
        <v>852</v>
      </c>
      <c r="I48" t="str">
        <f t="shared" si="0"/>
        <v xml:space="preserve"> SGEC  </v>
      </c>
      <c r="J48">
        <f t="shared" si="1"/>
        <v>42947.619444444441</v>
      </c>
      <c r="K48">
        <f t="shared" si="2"/>
        <v>42802.765277777777</v>
      </c>
      <c r="L48" t="str">
        <f t="shared" si="3"/>
        <v>A pedido.</v>
      </c>
    </row>
    <row r="49" spans="1:12" ht="31.5" x14ac:dyDescent="0.25">
      <c r="A49" s="24" t="s">
        <v>644</v>
      </c>
      <c r="B49" s="58">
        <v>42802.765277777777</v>
      </c>
      <c r="C49" s="58">
        <v>42833.746527777781</v>
      </c>
      <c r="D49" s="17" t="s">
        <v>24</v>
      </c>
      <c r="E49" s="17" t="s">
        <v>316</v>
      </c>
      <c r="F49" s="17" t="s">
        <v>849</v>
      </c>
      <c r="G49" s="68" t="s">
        <v>862</v>
      </c>
      <c r="H49" s="17" t="s">
        <v>852</v>
      </c>
      <c r="I49" t="str">
        <f t="shared" si="0"/>
        <v xml:space="preserve"> SC  </v>
      </c>
      <c r="J49">
        <f t="shared" si="1"/>
        <v>42802.765277777777</v>
      </c>
      <c r="K49">
        <f t="shared" si="2"/>
        <v>42833.746527777781</v>
      </c>
      <c r="L49" t="str">
        <f t="shared" si="3"/>
        <v>Para ciência e ratificação.</v>
      </c>
    </row>
    <row r="50" spans="1:12" ht="42" x14ac:dyDescent="0.25">
      <c r="A50" s="25" t="s">
        <v>645</v>
      </c>
      <c r="B50" s="59">
        <v>42833.746527777781</v>
      </c>
      <c r="C50" s="59">
        <v>42924.823611111111</v>
      </c>
      <c r="D50" s="19" t="s">
        <v>105</v>
      </c>
      <c r="E50" s="19" t="s">
        <v>646</v>
      </c>
      <c r="F50" s="17" t="s">
        <v>849</v>
      </c>
      <c r="G50" s="68" t="s">
        <v>862</v>
      </c>
      <c r="H50" s="17" t="s">
        <v>852</v>
      </c>
      <c r="I50" t="str">
        <f t="shared" si="0"/>
        <v xml:space="preserve"> CLC  </v>
      </c>
      <c r="J50">
        <f t="shared" si="1"/>
        <v>42833.746527777781</v>
      </c>
      <c r="K50">
        <f t="shared" si="2"/>
        <v>42924.823611111111</v>
      </c>
      <c r="L50" t="str">
        <f t="shared" si="3"/>
        <v>Segue Termo de Dispensa de LicitaÃ§Ã£o readequado.</v>
      </c>
    </row>
    <row r="51" spans="1:12" ht="42" x14ac:dyDescent="0.25">
      <c r="A51" s="24" t="s">
        <v>599</v>
      </c>
      <c r="B51" s="58">
        <v>42924.823611111111</v>
      </c>
      <c r="C51" s="58">
        <v>42955.642361111109</v>
      </c>
      <c r="D51" s="17" t="s">
        <v>24</v>
      </c>
      <c r="E51" s="17" t="s">
        <v>647</v>
      </c>
      <c r="F51" s="17" t="s">
        <v>849</v>
      </c>
      <c r="G51" s="68" t="s">
        <v>862</v>
      </c>
      <c r="H51" s="17" t="s">
        <v>852</v>
      </c>
      <c r="I51" t="str">
        <f t="shared" si="0"/>
        <v xml:space="preserve"> SLIC  </v>
      </c>
      <c r="J51">
        <f t="shared" si="1"/>
        <v>42924.823611111111</v>
      </c>
      <c r="K51">
        <f t="shared" si="2"/>
        <v>42955.642361111109</v>
      </c>
      <c r="L51" t="str">
        <f t="shared" si="3"/>
        <v>Para apresentar minuta do edital, conforme TAL readequado.</v>
      </c>
    </row>
    <row r="52" spans="1:12" ht="42" x14ac:dyDescent="0.25">
      <c r="A52" s="25" t="s">
        <v>648</v>
      </c>
      <c r="B52" s="59">
        <v>42955.642361111109</v>
      </c>
      <c r="C52" s="59">
        <v>42962.740972222222</v>
      </c>
      <c r="D52" s="19" t="s">
        <v>108</v>
      </c>
      <c r="E52" s="19" t="s">
        <v>592</v>
      </c>
      <c r="F52" s="17" t="s">
        <v>849</v>
      </c>
      <c r="G52" s="68" t="s">
        <v>862</v>
      </c>
      <c r="H52" s="17" t="s">
        <v>852</v>
      </c>
      <c r="I52" t="str">
        <f t="shared" si="0"/>
        <v xml:space="preserve"> SCON  </v>
      </c>
      <c r="J52">
        <f t="shared" si="1"/>
        <v>42955.642361111109</v>
      </c>
      <c r="K52">
        <f t="shared" si="2"/>
        <v>42962.740972222222</v>
      </c>
      <c r="L52" t="str">
        <f t="shared" si="3"/>
        <v>Para elaborar a minuta do contrato (Anexo X).</v>
      </c>
    </row>
    <row r="53" spans="1:12" ht="31.5" x14ac:dyDescent="0.25">
      <c r="A53" s="24" t="s">
        <v>601</v>
      </c>
      <c r="B53" s="58">
        <v>42962.740972222222</v>
      </c>
      <c r="C53" s="58">
        <v>42965.73333333333</v>
      </c>
      <c r="D53" s="17" t="s">
        <v>30</v>
      </c>
      <c r="E53" s="17" t="s">
        <v>649</v>
      </c>
      <c r="F53" s="17" t="s">
        <v>849</v>
      </c>
      <c r="G53" s="68" t="s">
        <v>862</v>
      </c>
      <c r="H53" s="17" t="s">
        <v>852</v>
      </c>
      <c r="I53" t="str">
        <f t="shared" si="0"/>
        <v xml:space="preserve"> SLIC  </v>
      </c>
      <c r="J53">
        <f t="shared" si="1"/>
        <v>42962.740972222222</v>
      </c>
      <c r="K53">
        <f t="shared" si="2"/>
        <v>42965.73333333333</v>
      </c>
      <c r="L53" t="str">
        <f t="shared" si="3"/>
        <v>elaborada minuta do contrato - anexo IX.</v>
      </c>
    </row>
    <row r="54" spans="1:12" ht="31.5" x14ac:dyDescent="0.25">
      <c r="A54" s="25" t="s">
        <v>650</v>
      </c>
      <c r="B54" s="59">
        <v>42965.73333333333</v>
      </c>
      <c r="C54" s="59">
        <v>42965.765972222223</v>
      </c>
      <c r="D54" s="19" t="s">
        <v>24</v>
      </c>
      <c r="E54" s="19" t="s">
        <v>330</v>
      </c>
      <c r="F54" s="17" t="s">
        <v>849</v>
      </c>
      <c r="G54" s="68" t="s">
        <v>862</v>
      </c>
      <c r="H54" s="17" t="s">
        <v>852</v>
      </c>
      <c r="I54" t="str">
        <f t="shared" si="0"/>
        <v xml:space="preserve"> SGEC  </v>
      </c>
      <c r="J54">
        <f t="shared" si="1"/>
        <v>42965.73333333333</v>
      </c>
      <c r="K54">
        <f t="shared" si="2"/>
        <v>42965.765972222223</v>
      </c>
      <c r="L54" t="str">
        <f t="shared" si="3"/>
        <v>Para adequar a planilha paradigma.</v>
      </c>
    </row>
    <row r="55" spans="1:12" ht="73.5" x14ac:dyDescent="0.25">
      <c r="A55" s="24" t="s">
        <v>323</v>
      </c>
      <c r="B55" s="58">
        <v>42965.765972222223</v>
      </c>
      <c r="C55" s="58">
        <v>42965.788194444445</v>
      </c>
      <c r="D55" s="17" t="s">
        <v>24</v>
      </c>
      <c r="E55" s="17" t="s">
        <v>602</v>
      </c>
      <c r="F55" s="17" t="s">
        <v>849</v>
      </c>
      <c r="G55" s="68" t="s">
        <v>862</v>
      </c>
      <c r="H55" s="17" t="s">
        <v>852</v>
      </c>
      <c r="I55" t="str">
        <f t="shared" si="0"/>
        <v xml:space="preserve"> SLIC  </v>
      </c>
      <c r="J55">
        <f t="shared" si="1"/>
        <v>42965.765972222223</v>
      </c>
      <c r="K55">
        <f t="shared" si="2"/>
        <v>42965.788194444445</v>
      </c>
      <c r="L55" t="str">
        <f t="shared" si="3"/>
        <v>Efetuamos a substituição da planilha "Base para Proposta da Empresa", face alteração na Lei 12546/20</v>
      </c>
    </row>
    <row r="56" spans="1:12" ht="31.5" x14ac:dyDescent="0.25">
      <c r="A56" s="25" t="s">
        <v>651</v>
      </c>
      <c r="B56" s="59">
        <v>42965.788194444445</v>
      </c>
      <c r="C56" s="59">
        <v>42968.800000000003</v>
      </c>
      <c r="D56" s="19" t="s">
        <v>105</v>
      </c>
      <c r="E56" s="19" t="s">
        <v>172</v>
      </c>
      <c r="F56" s="17" t="s">
        <v>849</v>
      </c>
      <c r="G56" s="68" t="s">
        <v>862</v>
      </c>
      <c r="H56" s="17" t="s">
        <v>852</v>
      </c>
      <c r="I56" t="str">
        <f t="shared" si="0"/>
        <v xml:space="preserve"> CLC  </v>
      </c>
      <c r="J56">
        <f t="shared" si="1"/>
        <v>42965.788194444445</v>
      </c>
      <c r="K56">
        <f t="shared" si="2"/>
        <v>42968.800000000003</v>
      </c>
      <c r="L56" t="str">
        <f t="shared" si="3"/>
        <v>Para análise da minuta do edital e seus anexos.</v>
      </c>
    </row>
    <row r="57" spans="1:12" ht="31.5" x14ac:dyDescent="0.25">
      <c r="A57" s="24" t="s">
        <v>652</v>
      </c>
      <c r="B57" s="58">
        <v>42968.800000000003</v>
      </c>
      <c r="C57" s="58">
        <v>42969.831250000003</v>
      </c>
      <c r="D57" s="17" t="s">
        <v>40</v>
      </c>
      <c r="E57" s="17" t="s">
        <v>142</v>
      </c>
      <c r="F57" s="17" t="s">
        <v>849</v>
      </c>
      <c r="G57" s="68" t="s">
        <v>862</v>
      </c>
      <c r="H57" s="17" t="s">
        <v>852</v>
      </c>
      <c r="I57" t="str">
        <f t="shared" si="0"/>
        <v xml:space="preserve"> SECGA  </v>
      </c>
      <c r="J57">
        <f t="shared" si="1"/>
        <v>42968.800000000003</v>
      </c>
      <c r="K57">
        <f t="shared" si="2"/>
        <v>42969.831250000003</v>
      </c>
      <c r="L57" t="str">
        <f t="shared" si="3"/>
        <v>Submetemos à apreciação superior.</v>
      </c>
    </row>
    <row r="58" spans="1:12" ht="31.5" x14ac:dyDescent="0.25">
      <c r="A58" s="25" t="s">
        <v>653</v>
      </c>
      <c r="B58" s="59">
        <v>42969.831250000003</v>
      </c>
      <c r="C58" s="59">
        <v>42971.70416666667</v>
      </c>
      <c r="D58" s="19" t="s">
        <v>40</v>
      </c>
      <c r="E58" s="19" t="s">
        <v>654</v>
      </c>
      <c r="F58" s="17" t="s">
        <v>849</v>
      </c>
      <c r="G58" s="68" t="s">
        <v>862</v>
      </c>
      <c r="H58" s="17" t="s">
        <v>852</v>
      </c>
      <c r="I58" t="str">
        <f t="shared" si="0"/>
        <v xml:space="preserve"> CPL  </v>
      </c>
      <c r="J58">
        <f t="shared" si="1"/>
        <v>42969.831250000003</v>
      </c>
      <c r="K58">
        <f t="shared" si="2"/>
        <v>42971.70416666667</v>
      </c>
      <c r="L58" t="str">
        <f t="shared" si="3"/>
        <v>Para análise</v>
      </c>
    </row>
    <row r="59" spans="1:12" ht="31.5" x14ac:dyDescent="0.25">
      <c r="A59" s="24" t="s">
        <v>655</v>
      </c>
      <c r="B59" s="58">
        <v>42971.70416666667</v>
      </c>
      <c r="C59" s="58">
        <v>42975.594444444447</v>
      </c>
      <c r="D59" s="17" t="s">
        <v>105</v>
      </c>
      <c r="E59" s="17" t="s">
        <v>174</v>
      </c>
      <c r="F59" s="17" t="s">
        <v>849</v>
      </c>
      <c r="G59" s="68" t="s">
        <v>862</v>
      </c>
      <c r="H59" s="17" t="s">
        <v>852</v>
      </c>
      <c r="I59" t="str">
        <f t="shared" si="0"/>
        <v xml:space="preserve"> ASSDG  </v>
      </c>
      <c r="J59">
        <f t="shared" si="1"/>
        <v>42971.70416666667</v>
      </c>
      <c r="K59">
        <f t="shared" si="2"/>
        <v>42975.594444444447</v>
      </c>
      <c r="L59" t="str">
        <f t="shared" si="3"/>
        <v>Para análise e aprovação.</v>
      </c>
    </row>
    <row r="60" spans="1:12" ht="31.5" x14ac:dyDescent="0.25">
      <c r="A60" s="25" t="s">
        <v>656</v>
      </c>
      <c r="B60" s="59">
        <v>42975.594444444447</v>
      </c>
      <c r="C60" s="59">
        <v>42975.666666666664</v>
      </c>
      <c r="D60" s="19" t="s">
        <v>24</v>
      </c>
      <c r="E60" s="19" t="s">
        <v>161</v>
      </c>
      <c r="F60" s="17" t="s">
        <v>849</v>
      </c>
      <c r="G60" s="68" t="s">
        <v>862</v>
      </c>
      <c r="H60" s="17" t="s">
        <v>852</v>
      </c>
      <c r="I60" t="str">
        <f t="shared" si="0"/>
        <v xml:space="preserve"> DG  </v>
      </c>
      <c r="J60">
        <f t="shared" si="1"/>
        <v>42975.594444444447</v>
      </c>
      <c r="K60">
        <f t="shared" si="2"/>
        <v>42975.666666666664</v>
      </c>
      <c r="L60" t="str">
        <f t="shared" si="3"/>
        <v>Para apreciação.</v>
      </c>
    </row>
    <row r="61" spans="1:12" ht="31.5" x14ac:dyDescent="0.25">
      <c r="A61" s="24" t="s">
        <v>608</v>
      </c>
      <c r="B61" s="58">
        <v>42975.666666666664</v>
      </c>
      <c r="C61" s="58">
        <v>42976.648611111108</v>
      </c>
      <c r="D61" s="17" t="s">
        <v>24</v>
      </c>
      <c r="E61" s="17" t="s">
        <v>150</v>
      </c>
      <c r="F61" s="17" t="s">
        <v>849</v>
      </c>
      <c r="G61" s="68" t="s">
        <v>862</v>
      </c>
      <c r="H61" s="17" t="s">
        <v>852</v>
      </c>
      <c r="I61" t="str">
        <f t="shared" si="0"/>
        <v xml:space="preserve"> SLIC  </v>
      </c>
      <c r="J61">
        <f t="shared" si="1"/>
        <v>42975.666666666664</v>
      </c>
      <c r="K61">
        <f t="shared" si="2"/>
        <v>42976.648611111108</v>
      </c>
      <c r="L61" t="str">
        <f t="shared" si="3"/>
        <v>para publicação do edital</v>
      </c>
    </row>
    <row r="62" spans="1:12" ht="31.5" x14ac:dyDescent="0.25">
      <c r="A62" s="25" t="s">
        <v>335</v>
      </c>
      <c r="B62" s="59">
        <v>42976.648611111108</v>
      </c>
      <c r="C62" s="59">
        <v>42976.740277777775</v>
      </c>
      <c r="D62" s="19" t="s">
        <v>24</v>
      </c>
      <c r="E62" s="19" t="s">
        <v>340</v>
      </c>
      <c r="F62" s="17" t="s">
        <v>849</v>
      </c>
      <c r="G62" s="68" t="s">
        <v>862</v>
      </c>
      <c r="H62" s="17" t="s">
        <v>852</v>
      </c>
      <c r="I62" t="str">
        <f t="shared" si="0"/>
        <v xml:space="preserve"> CPL  </v>
      </c>
      <c r="J62">
        <f t="shared" si="1"/>
        <v>42976.648611111108</v>
      </c>
      <c r="K62">
        <f t="shared" si="2"/>
        <v>42976.740277777775</v>
      </c>
      <c r="L62" t="str">
        <f t="shared" si="3"/>
        <v>Para assinatura do edital e seus anexos.</v>
      </c>
    </row>
    <row r="63" spans="1:12" ht="31.5" x14ac:dyDescent="0.25">
      <c r="A63" s="24" t="s">
        <v>547</v>
      </c>
      <c r="B63" s="58">
        <v>42976.740277777775</v>
      </c>
      <c r="C63" s="58">
        <v>42977.665277777778</v>
      </c>
      <c r="D63" s="17" t="s">
        <v>24</v>
      </c>
      <c r="E63" s="17" t="s">
        <v>154</v>
      </c>
      <c r="F63" s="17" t="s">
        <v>849</v>
      </c>
      <c r="G63" s="68" t="s">
        <v>862</v>
      </c>
      <c r="H63" s="17" t="s">
        <v>852</v>
      </c>
      <c r="I63" t="str">
        <f t="shared" si="0"/>
        <v xml:space="preserve"> SLIC  </v>
      </c>
      <c r="J63">
        <f t="shared" si="1"/>
        <v>42976.740277777775</v>
      </c>
      <c r="K63">
        <f t="shared" si="2"/>
        <v>42977.665277777778</v>
      </c>
      <c r="L63" t="str">
        <f t="shared" si="3"/>
        <v>Edital assinado.</v>
      </c>
    </row>
    <row r="64" spans="1:12" ht="52.5" x14ac:dyDescent="0.25">
      <c r="A64" s="25" t="s">
        <v>657</v>
      </c>
      <c r="B64" s="59">
        <v>42977.665277777778</v>
      </c>
      <c r="C64" s="59">
        <v>43048.7</v>
      </c>
      <c r="D64" s="19" t="s">
        <v>133</v>
      </c>
      <c r="E64" s="19" t="s">
        <v>609</v>
      </c>
      <c r="F64" s="17" t="s">
        <v>849</v>
      </c>
      <c r="G64" s="68" t="s">
        <v>862</v>
      </c>
      <c r="H64" s="17" t="s">
        <v>852</v>
      </c>
      <c r="I64" t="str">
        <f t="shared" si="0"/>
        <v xml:space="preserve"> CPL  </v>
      </c>
      <c r="J64">
        <f t="shared" si="1"/>
        <v>42977.665277777778</v>
      </c>
      <c r="K64">
        <f t="shared" si="2"/>
        <v>43048.7</v>
      </c>
      <c r="L64" t="str">
        <f t="shared" si="3"/>
        <v>Para os procedimentos relativos à fase externa do certame.</v>
      </c>
    </row>
    <row r="65" spans="1:12" ht="52.5" x14ac:dyDescent="0.25">
      <c r="A65" s="24" t="s">
        <v>658</v>
      </c>
      <c r="B65" s="58">
        <v>43048.7</v>
      </c>
      <c r="C65" s="58">
        <v>43078.481249999997</v>
      </c>
      <c r="D65" s="17" t="s">
        <v>24</v>
      </c>
      <c r="E65" s="17" t="s">
        <v>659</v>
      </c>
      <c r="F65" s="17" t="s">
        <v>849</v>
      </c>
      <c r="G65" s="68" t="s">
        <v>862</v>
      </c>
      <c r="H65" s="17" t="s">
        <v>852</v>
      </c>
      <c r="I65" t="str">
        <f t="shared" si="0"/>
        <v xml:space="preserve"> ASSDG  </v>
      </c>
      <c r="J65">
        <f t="shared" si="1"/>
        <v>43048.7</v>
      </c>
      <c r="K65">
        <f t="shared" si="2"/>
        <v>43078.481249999997</v>
      </c>
      <c r="L65" t="str">
        <f t="shared" si="3"/>
        <v>Decisão Pregoeira, para conhecimento, e, se de acordo, ratificação.</v>
      </c>
    </row>
    <row r="66" spans="1:12" ht="31.5" x14ac:dyDescent="0.25">
      <c r="A66" s="25" t="s">
        <v>660</v>
      </c>
      <c r="B66" s="59">
        <v>43078.481249999997</v>
      </c>
      <c r="C66" s="59">
        <v>43078.594444444447</v>
      </c>
      <c r="D66" s="19" t="s">
        <v>24</v>
      </c>
      <c r="E66" s="19" t="s">
        <v>161</v>
      </c>
      <c r="F66" s="17" t="s">
        <v>849</v>
      </c>
      <c r="G66" s="68" t="s">
        <v>862</v>
      </c>
      <c r="H66" s="17" t="s">
        <v>852</v>
      </c>
      <c r="I66" t="str">
        <f t="shared" si="0"/>
        <v xml:space="preserve"> DG  </v>
      </c>
      <c r="J66">
        <f t="shared" si="1"/>
        <v>43078.481249999997</v>
      </c>
      <c r="K66">
        <f t="shared" si="2"/>
        <v>43078.594444444447</v>
      </c>
      <c r="L66" t="str">
        <f t="shared" si="3"/>
        <v>Para apreciação.</v>
      </c>
    </row>
    <row r="67" spans="1:12" ht="31.5" x14ac:dyDescent="0.25">
      <c r="A67" s="24" t="s">
        <v>661</v>
      </c>
      <c r="B67" s="58">
        <v>43078.594444444447</v>
      </c>
      <c r="C67" s="58">
        <v>42998.722222222219</v>
      </c>
      <c r="D67" s="17" t="s">
        <v>230</v>
      </c>
      <c r="E67" s="17" t="s">
        <v>239</v>
      </c>
      <c r="F67" s="17" t="s">
        <v>849</v>
      </c>
      <c r="G67" s="68" t="s">
        <v>862</v>
      </c>
      <c r="H67" s="17" t="s">
        <v>852</v>
      </c>
      <c r="I67" t="str">
        <f t="shared" si="0"/>
        <v xml:space="preserve"> CPL  </v>
      </c>
      <c r="J67">
        <f t="shared" si="1"/>
        <v>43078.594444444447</v>
      </c>
      <c r="K67">
        <f t="shared" si="2"/>
        <v>42998.722222222219</v>
      </c>
      <c r="L67" t="str">
        <f t="shared" si="3"/>
        <v>Para dar continuidade.</v>
      </c>
    </row>
    <row r="68" spans="1:12" ht="31.5" x14ac:dyDescent="0.25">
      <c r="A68" s="25" t="s">
        <v>662</v>
      </c>
      <c r="B68" s="59">
        <v>42998.722222222219</v>
      </c>
      <c r="C68" s="59">
        <v>42999.761805555558</v>
      </c>
      <c r="D68" s="19" t="s">
        <v>40</v>
      </c>
      <c r="E68" s="19" t="s">
        <v>159</v>
      </c>
      <c r="F68" s="17" t="s">
        <v>849</v>
      </c>
      <c r="G68" s="68" t="s">
        <v>862</v>
      </c>
      <c r="H68" s="17" t="s">
        <v>852</v>
      </c>
      <c r="I68" t="str">
        <f t="shared" si="0"/>
        <v xml:space="preserve"> ASSDG  </v>
      </c>
      <c r="J68">
        <f t="shared" si="1"/>
        <v>42998.722222222219</v>
      </c>
      <c r="K68">
        <f t="shared" si="2"/>
        <v>42999.761805555558</v>
      </c>
      <c r="L68" t="str">
        <f t="shared" si="3"/>
        <v>Para análise e homologação.</v>
      </c>
    </row>
    <row r="69" spans="1:12" ht="31.5" x14ac:dyDescent="0.25">
      <c r="A69" s="24" t="s">
        <v>663</v>
      </c>
      <c r="B69" s="58">
        <v>42999.761805555558</v>
      </c>
      <c r="C69" s="58">
        <v>43003.646527777775</v>
      </c>
      <c r="D69" s="17" t="s">
        <v>105</v>
      </c>
      <c r="E69" s="17" t="s">
        <v>664</v>
      </c>
      <c r="F69" s="17" t="s">
        <v>849</v>
      </c>
      <c r="G69" s="68" t="s">
        <v>862</v>
      </c>
      <c r="H69" s="17" t="s">
        <v>852</v>
      </c>
      <c r="I69" t="str">
        <f t="shared" si="0"/>
        <v xml:space="preserve"> CPL  </v>
      </c>
      <c r="J69">
        <f t="shared" si="1"/>
        <v>42999.761805555558</v>
      </c>
      <c r="K69">
        <f t="shared" si="2"/>
        <v>43003.646527777775</v>
      </c>
      <c r="L69" t="str">
        <f t="shared" si="3"/>
        <v>Para verificar.</v>
      </c>
    </row>
    <row r="70" spans="1:12" ht="31.5" x14ac:dyDescent="0.25">
      <c r="A70" s="25" t="s">
        <v>665</v>
      </c>
      <c r="B70" s="59">
        <v>43003.646527777775</v>
      </c>
      <c r="C70" s="59">
        <v>43004.674305555556</v>
      </c>
      <c r="D70" s="19" t="s">
        <v>40</v>
      </c>
      <c r="E70" s="19" t="s">
        <v>407</v>
      </c>
      <c r="F70" s="17" t="s">
        <v>849</v>
      </c>
      <c r="G70" s="68" t="s">
        <v>862</v>
      </c>
      <c r="H70" s="17" t="s">
        <v>852</v>
      </c>
      <c r="I70" t="str">
        <f t="shared" si="0"/>
        <v xml:space="preserve"> ASSDG  </v>
      </c>
      <c r="J70">
        <f t="shared" si="1"/>
        <v>43003.646527777775</v>
      </c>
      <c r="K70">
        <f t="shared" si="2"/>
        <v>43004.674305555556</v>
      </c>
      <c r="L70" t="str">
        <f t="shared" si="3"/>
        <v>em devolução</v>
      </c>
    </row>
    <row r="71" spans="1:12" ht="31.5" x14ac:dyDescent="0.25">
      <c r="A71" s="24" t="s">
        <v>666</v>
      </c>
      <c r="B71" s="58">
        <v>43004.674305555556</v>
      </c>
      <c r="C71" s="58">
        <v>43005.622916666667</v>
      </c>
      <c r="D71" s="17" t="s">
        <v>24</v>
      </c>
      <c r="E71" s="17" t="s">
        <v>161</v>
      </c>
      <c r="F71" s="17" t="s">
        <v>849</v>
      </c>
      <c r="G71" s="68" t="s">
        <v>862</v>
      </c>
      <c r="H71" s="17" t="s">
        <v>852</v>
      </c>
      <c r="I71" t="str">
        <f t="shared" si="0"/>
        <v xml:space="preserve"> DG  </v>
      </c>
      <c r="J71">
        <f t="shared" si="1"/>
        <v>43004.674305555556</v>
      </c>
      <c r="K71">
        <f t="shared" si="2"/>
        <v>43005.622916666667</v>
      </c>
      <c r="L71" t="str">
        <f t="shared" si="3"/>
        <v>Para apreciação.</v>
      </c>
    </row>
    <row r="72" spans="1:12" ht="32.25" thickBot="1" x14ac:dyDescent="0.3">
      <c r="A72" s="26" t="s">
        <v>667</v>
      </c>
      <c r="B72" s="60">
        <v>43005.622916666667</v>
      </c>
      <c r="C72" s="60">
        <v>43005.67083333333</v>
      </c>
      <c r="D72" s="27" t="s">
        <v>24</v>
      </c>
      <c r="E72" s="27" t="s">
        <v>410</v>
      </c>
      <c r="F72" s="17" t="s">
        <v>849</v>
      </c>
      <c r="G72" s="68" t="s">
        <v>862</v>
      </c>
      <c r="H72" s="17" t="s">
        <v>852</v>
      </c>
      <c r="I72" t="str">
        <f t="shared" si="0"/>
        <v xml:space="preserve"> COC  </v>
      </c>
      <c r="J72">
        <f t="shared" si="1"/>
        <v>43005.622916666667</v>
      </c>
      <c r="K72">
        <f t="shared" si="2"/>
        <v>43005.67083333333</v>
      </c>
      <c r="L72" t="str">
        <f t="shared" si="3"/>
        <v>para empenhar</v>
      </c>
    </row>
  </sheetData>
  <mergeCells count="6">
    <mergeCell ref="A3:C3"/>
    <mergeCell ref="A7:C7"/>
    <mergeCell ref="A9:C9"/>
    <mergeCell ref="A11:D11"/>
    <mergeCell ref="A10:H10"/>
    <mergeCell ref="A12:H12"/>
  </mergeCells>
  <hyperlinks>
    <hyperlink ref="A9" r:id="rId1" tooltip="SEÇÃO DE CONTABILIDADE" display="javascript:void(0);"/>
  </hyperlinks>
  <pageMargins left="0.511811024" right="0.511811024" top="0.78740157499999996" bottom="0.78740157499999996" header="0.31496062000000002" footer="0.31496062000000002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11628.2017</vt:lpstr>
      <vt:lpstr>6785.2017</vt:lpstr>
      <vt:lpstr>2255.2017</vt:lpstr>
      <vt:lpstr>9991.2017</vt:lpstr>
      <vt:lpstr>3858.2017</vt:lpstr>
      <vt:lpstr>12049.2017</vt:lpstr>
      <vt:lpstr>2697.2017</vt:lpstr>
      <vt:lpstr>3095.2017</vt:lpstr>
      <vt:lpstr>3947.2017</vt:lpstr>
      <vt:lpstr>4301.2017</vt:lpstr>
      <vt:lpstr>2612.2017</vt:lpstr>
      <vt:lpstr>4432.2017</vt:lpstr>
      <vt:lpstr>1708.2017</vt:lpstr>
      <vt:lpstr>4570.2017</vt:lpstr>
    </vt:vector>
  </TitlesOfParts>
  <Company>Tribunal Regional Eleitoral do Paraná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Ivanilda</dc:creator>
  <cp:lastModifiedBy>Ruhan Pablo Acosta Sanabria</cp:lastModifiedBy>
  <dcterms:created xsi:type="dcterms:W3CDTF">2018-01-18T14:31:54Z</dcterms:created>
  <dcterms:modified xsi:type="dcterms:W3CDTF">2018-01-28T21:31:13Z</dcterms:modified>
</cp:coreProperties>
</file>