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charts/chart4.xml" ContentType="application/vnd.openxmlformats-officedocument.drawingml.chart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46.xml" ContentType="application/vnd.openxmlformats-officedocument.drawing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drawings/drawing53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42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worksheets/sheet29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54.xml" ContentType="application/vnd.openxmlformats-officedocument.spreadsheetml.worksheet+xml"/>
  <Override PartName="/xl/worksheets/sheet56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png" ContentType="image/png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jpeg" ContentType="image/jpeg"/>
  <Default Extension="emf" ContentType="image/x-emf"/>
  <Override PartName="/xl/drawings/drawing5.xml" ContentType="application/vnd.openxmlformats-officedocument.drawing+xml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drawings/drawing45.xml" ContentType="application/vnd.openxmlformats-officedocument.drawing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Default Extension="vml" ContentType="application/vnd.openxmlformats-officedocument.vmlDrawing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xl/worksheets/sheet55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drawings/drawing48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Override PartName="/xl/drawings/drawing55.xml" ContentType="application/vnd.openxmlformats-officedocument.drawing+xml"/>
  <Override PartName="/xl/charts/chart2.xml" ContentType="application/vnd.openxmlformats-officedocument.drawingml.chart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44.xml" ContentType="application/vnd.openxmlformats-officedocument.drawing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worksheets/sheet3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autoCompressPictures="0"/>
  <bookViews>
    <workbookView showSheetTabs="0" xWindow="0" yWindow="0" windowWidth="20730" windowHeight="11760" tabRatio="779" firstSheet="1" activeTab="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definedNames>
    <definedName name="_xlnm._FilterDatabase" localSheetId="55" hidden="1">Cores!$A$1:$L$1</definedName>
  </definedNames>
  <calcPr calcId="124519"/>
</workbook>
</file>

<file path=xl/calcChain.xml><?xml version="1.0" encoding="utf-8"?>
<calcChain xmlns="http://schemas.openxmlformats.org/spreadsheetml/2006/main">
  <c r="L44" i="7"/>
  <c r="K44"/>
  <c r="J44"/>
  <c r="I44"/>
  <c r="H44"/>
  <c r="G44"/>
  <c r="F44"/>
  <c r="E44"/>
  <c r="D44"/>
  <c r="L43"/>
  <c r="K43"/>
  <c r="J43"/>
  <c r="I43"/>
  <c r="H43"/>
  <c r="G43"/>
  <c r="F43"/>
  <c r="E43"/>
  <c r="D43"/>
  <c r="L42"/>
  <c r="K42"/>
  <c r="J42"/>
  <c r="I42"/>
  <c r="H42"/>
  <c r="G42"/>
  <c r="F42"/>
  <c r="E42"/>
  <c r="D42"/>
  <c r="L41"/>
  <c r="K41"/>
  <c r="J41"/>
  <c r="I41"/>
  <c r="H41"/>
  <c r="G41"/>
  <c r="F41"/>
  <c r="E41"/>
  <c r="D41"/>
  <c r="L40"/>
  <c r="K40"/>
  <c r="J40"/>
  <c r="I40"/>
  <c r="H40"/>
  <c r="G40"/>
  <c r="F40"/>
  <c r="E40"/>
  <c r="D40"/>
  <c r="L39"/>
  <c r="K39"/>
  <c r="J39"/>
  <c r="I39"/>
  <c r="H39"/>
  <c r="G39"/>
  <c r="F39"/>
  <c r="E39"/>
  <c r="D39"/>
  <c r="L38"/>
  <c r="K38"/>
  <c r="J38"/>
  <c r="I38"/>
  <c r="H38"/>
  <c r="G38"/>
  <c r="F38"/>
  <c r="E38"/>
  <c r="D38"/>
  <c r="L37"/>
  <c r="K37"/>
  <c r="J37"/>
  <c r="I37"/>
  <c r="H37"/>
  <c r="G37"/>
  <c r="F37"/>
  <c r="E37"/>
  <c r="D37"/>
  <c r="L36"/>
  <c r="K36"/>
  <c r="J36"/>
  <c r="I36"/>
  <c r="H36"/>
  <c r="G36"/>
  <c r="F36"/>
  <c r="E36"/>
  <c r="D36"/>
  <c r="L35"/>
  <c r="K35"/>
  <c r="J35"/>
  <c r="I35"/>
  <c r="H35"/>
  <c r="G35"/>
  <c r="F35"/>
  <c r="E35"/>
  <c r="D35"/>
  <c r="L34"/>
  <c r="K34"/>
  <c r="J34"/>
  <c r="I34"/>
  <c r="H34"/>
  <c r="G34"/>
  <c r="F34"/>
  <c r="E34"/>
  <c r="D34"/>
  <c r="L33"/>
  <c r="K33"/>
  <c r="J33"/>
  <c r="I33"/>
  <c r="H33"/>
  <c r="G33"/>
  <c r="F33"/>
  <c r="E33"/>
  <c r="D33"/>
  <c r="L32"/>
  <c r="K32"/>
  <c r="J32"/>
  <c r="I32"/>
  <c r="H32"/>
  <c r="G32"/>
  <c r="F32"/>
  <c r="E32"/>
  <c r="D32"/>
  <c r="L31"/>
  <c r="K31"/>
  <c r="J31"/>
  <c r="I31"/>
  <c r="H31"/>
  <c r="G31"/>
  <c r="F31"/>
  <c r="E31"/>
  <c r="D31"/>
  <c r="L30"/>
  <c r="K30"/>
  <c r="J30"/>
  <c r="I30"/>
  <c r="H30"/>
  <c r="G30"/>
  <c r="F30"/>
  <c r="E30"/>
  <c r="D30"/>
  <c r="L29"/>
  <c r="K29"/>
  <c r="J29"/>
  <c r="I29"/>
  <c r="H29"/>
  <c r="G29"/>
  <c r="F29"/>
  <c r="E29"/>
  <c r="D29"/>
  <c r="L28"/>
  <c r="K28"/>
  <c r="J28"/>
  <c r="I28"/>
  <c r="H28"/>
  <c r="G28"/>
  <c r="F28"/>
  <c r="E28"/>
  <c r="D28"/>
  <c r="L27"/>
  <c r="K27"/>
  <c r="J27"/>
  <c r="I27"/>
  <c r="H27"/>
  <c r="G27"/>
  <c r="F27"/>
  <c r="E27"/>
  <c r="D27"/>
  <c r="L26"/>
  <c r="K26"/>
  <c r="J26"/>
  <c r="I26"/>
  <c r="H26"/>
  <c r="G26"/>
  <c r="F26"/>
  <c r="E26"/>
  <c r="D26"/>
  <c r="L25"/>
  <c r="K25"/>
  <c r="J25"/>
  <c r="I25"/>
  <c r="H25"/>
  <c r="G25"/>
  <c r="F25"/>
  <c r="E25"/>
  <c r="D25"/>
  <c r="L24"/>
  <c r="K24"/>
  <c r="J24"/>
  <c r="I24"/>
  <c r="H24"/>
  <c r="G24"/>
  <c r="F24"/>
  <c r="E24"/>
  <c r="D24"/>
  <c r="L23"/>
  <c r="K23"/>
  <c r="J23"/>
  <c r="I23"/>
  <c r="H23"/>
  <c r="G23"/>
  <c r="F23"/>
  <c r="E23"/>
  <c r="D23"/>
  <c r="L22"/>
  <c r="K22"/>
  <c r="J22"/>
  <c r="I22"/>
  <c r="H22"/>
  <c r="G22"/>
  <c r="F22"/>
  <c r="E22"/>
  <c r="D22"/>
  <c r="L21"/>
  <c r="K21"/>
  <c r="J21"/>
  <c r="I21"/>
  <c r="H21"/>
  <c r="G21"/>
  <c r="F21"/>
  <c r="E21"/>
  <c r="D21"/>
  <c r="L20"/>
  <c r="K20"/>
  <c r="J20"/>
  <c r="I20"/>
  <c r="H20"/>
  <c r="G20"/>
  <c r="F20"/>
  <c r="E20"/>
  <c r="D20"/>
  <c r="L19"/>
  <c r="K19"/>
  <c r="J19"/>
  <c r="I19"/>
  <c r="H19"/>
  <c r="G19"/>
  <c r="F19"/>
  <c r="E19"/>
  <c r="D19"/>
  <c r="L18"/>
  <c r="K18"/>
  <c r="J18"/>
  <c r="I18"/>
  <c r="H18"/>
  <c r="G18"/>
  <c r="F18"/>
  <c r="E18"/>
  <c r="D18"/>
  <c r="L17"/>
  <c r="K17"/>
  <c r="J17"/>
  <c r="I17"/>
  <c r="H17"/>
  <c r="G17"/>
  <c r="F17"/>
  <c r="E17"/>
  <c r="D17"/>
  <c r="L16"/>
  <c r="K16"/>
  <c r="J16"/>
  <c r="I16"/>
  <c r="H16"/>
  <c r="G16"/>
  <c r="F16"/>
  <c r="E16"/>
  <c r="D16"/>
  <c r="L15"/>
  <c r="K15"/>
  <c r="J15"/>
  <c r="I15"/>
  <c r="H15"/>
  <c r="G15"/>
  <c r="F15"/>
  <c r="E15"/>
  <c r="L14"/>
  <c r="K14"/>
  <c r="J14"/>
  <c r="I14"/>
  <c r="H14"/>
  <c r="G14"/>
  <c r="F14"/>
  <c r="E14"/>
  <c r="L13"/>
  <c r="K13"/>
  <c r="J13"/>
  <c r="I13"/>
  <c r="H13"/>
  <c r="G13"/>
  <c r="F13"/>
  <c r="E13"/>
  <c r="L12"/>
  <c r="K12"/>
  <c r="J12"/>
  <c r="I12"/>
  <c r="H12"/>
  <c r="G12"/>
  <c r="F12"/>
  <c r="E12"/>
  <c r="D12"/>
  <c r="L11"/>
  <c r="K11"/>
  <c r="J11"/>
  <c r="I11"/>
  <c r="H11"/>
  <c r="G11"/>
  <c r="F11"/>
  <c r="E11"/>
  <c r="D11"/>
  <c r="L10"/>
  <c r="K10"/>
  <c r="J10"/>
  <c r="I10"/>
  <c r="H10"/>
  <c r="G10"/>
  <c r="F10"/>
  <c r="E10"/>
  <c r="D10"/>
  <c r="L9"/>
  <c r="K9"/>
  <c r="J9"/>
  <c r="I9"/>
  <c r="H9"/>
  <c r="G9"/>
  <c r="F9"/>
  <c r="E9"/>
  <c r="D9"/>
  <c r="L8"/>
  <c r="K8"/>
  <c r="J8"/>
  <c r="I8"/>
  <c r="H8"/>
  <c r="G8"/>
  <c r="F8"/>
  <c r="E8"/>
  <c r="D8"/>
  <c r="L7"/>
  <c r="K7"/>
  <c r="J7"/>
  <c r="I7"/>
  <c r="H7"/>
  <c r="G7"/>
  <c r="F7"/>
  <c r="E7"/>
  <c r="D7"/>
  <c r="L6"/>
  <c r="K6"/>
  <c r="J6"/>
  <c r="I6"/>
  <c r="H6"/>
  <c r="G6"/>
  <c r="F6"/>
  <c r="E6"/>
  <c r="D6"/>
  <c r="L5"/>
  <c r="K5"/>
  <c r="J5"/>
  <c r="I5"/>
  <c r="H5"/>
  <c r="G5"/>
  <c r="F5"/>
  <c r="E5"/>
  <c r="D5"/>
  <c r="L4"/>
  <c r="K4"/>
  <c r="J4"/>
  <c r="I4"/>
  <c r="H4"/>
  <c r="G4"/>
  <c r="F4"/>
  <c r="E4"/>
  <c r="D4"/>
  <c r="L3"/>
  <c r="K3"/>
  <c r="J3"/>
  <c r="I3"/>
  <c r="H3"/>
  <c r="G3"/>
  <c r="F3"/>
  <c r="E3"/>
  <c r="D3"/>
  <c r="L2"/>
  <c r="K2"/>
  <c r="J2"/>
  <c r="I2"/>
  <c r="H2"/>
  <c r="G2"/>
  <c r="F2"/>
  <c r="E2"/>
  <c r="D2"/>
  <c r="P35" i="49"/>
  <c r="O35"/>
  <c r="K35"/>
  <c r="J35"/>
  <c r="F35"/>
  <c r="E35"/>
  <c r="P34"/>
  <c r="O34"/>
  <c r="K34"/>
  <c r="J34"/>
  <c r="F34"/>
  <c r="E34"/>
  <c r="P14"/>
  <c r="O14"/>
  <c r="K14"/>
  <c r="J14"/>
  <c r="F14"/>
  <c r="E14"/>
  <c r="P13"/>
  <c r="O13"/>
  <c r="K13"/>
  <c r="J13"/>
  <c r="F13"/>
  <c r="E13"/>
  <c r="N39" i="37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</calcChain>
</file>

<file path=xl/sharedStrings.xml><?xml version="1.0" encoding="utf-8"?>
<sst xmlns="http://schemas.openxmlformats.org/spreadsheetml/2006/main" count="648" uniqueCount="341">
  <si>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</si>
  <si>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</si>
  <si>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</si>
  <si>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</si>
  <si>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</si>
  <si>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</si>
  <si>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</si>
  <si>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</si>
  <si>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</si>
  <si>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</si>
  <si>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</si>
  <si>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</si>
  <si>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</si>
  <si>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</si>
  <si>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</si>
  <si>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</si>
  <si>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</si>
  <si>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</si>
  <si>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</si>
  <si>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</si>
  <si>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</si>
  <si>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</si>
  <si>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</si>
  <si>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</si>
  <si>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</si>
  <si>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</si>
  <si>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</si>
  <si>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</si>
  <si>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</si>
  <si>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</si>
  <si>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</si>
  <si>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</si>
  <si>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</si>
  <si>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</si>
  <si>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</si>
  <si>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</si>
  <si>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</si>
  <si>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</si>
  <si>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</si>
  <si>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</si>
  <si>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</si>
  <si>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</si>
  <si>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</si>
  <si>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</si>
  <si>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</si>
  <si>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</si>
  <si>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</si>
  <si>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</si>
  <si>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</si>
  <si>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</si>
  <si>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</si>
  <si>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</si>
  <si>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</si>
  <si>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</si>
  <si>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</si>
  <si>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</si>
  <si>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</si>
  <si>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</si>
  <si>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</si>
  <si>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</si>
  <si>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</si>
  <si>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</si>
  <si>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</si>
  <si>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</si>
  <si>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</si>
  <si>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</si>
  <si>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</si>
  <si>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</si>
  <si>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</si>
  <si>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</si>
  <si>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</si>
  <si>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</si>
  <si>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</si>
  <si>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</si>
  <si>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</si>
  <si>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</si>
  <si>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</si>
  <si>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</si>
  <si>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</si>
  <si>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</si>
  <si>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</si>
  <si>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</si>
  <si>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</si>
  <si>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</si>
  <si>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</si>
  <si>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</si>
  <si>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</si>
  <si>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</si>
  <si>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</si>
  <si>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</si>
  <si>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</si>
  <si>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</si>
  <si>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</si>
  <si>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</si>
  <si>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</si>
  <si>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</si>
  <si>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</si>
  <si>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</si>
  <si>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</si>
  <si>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</si>
  <si>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</si>
  <si>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</si>
  <si>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</si>
  <si>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</si>
  <si>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</si>
  <si>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</si>
  <si>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</si>
  <si>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</si>
  <si>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</si>
  <si>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</si>
  <si>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</si>
  <si>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</si>
  <si>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</si>
  <si>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</si>
  <si>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</si>
  <si>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</si>
  <si>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</si>
  <si>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</si>
  <si>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</si>
  <si>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</si>
  <si>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</si>
  <si>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</si>
  <si>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</si>
  <si>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</si>
  <si>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</si>
  <si>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</si>
  <si>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</si>
  <si>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</si>
  <si>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</si>
  <si>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</si>
  <si>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</si>
  <si>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</si>
  <si>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</si>
  <si>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</si>
  <si>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</si>
  <si>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</si>
  <si>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</si>
  <si>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</si>
  <si>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</si>
  <si>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</si>
  <si>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</si>
  <si>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</si>
  <si>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</si>
  <si>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</si>
  <si>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</si>
  <si>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</si>
  <si>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</si>
  <si>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</si>
  <si>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</si>
  <si>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 xml:space="preserve">Comentar a evolução do indicador ao longo do tempo.
</t>
  </si>
  <si>
    <t xml:space="preserve">Descrever os ganhos potenciais do projeto, anexando demonstrativo do cálculo do ganho anual e a validação da Controladoria da empresa.
Descrever também os ganhos intangíveis do projeto (soft savings)
</t>
  </si>
  <si>
    <t xml:space="preserve">Justificar com base no histórico do problema, ganhos associados à meta, alinhamento do projeto às estratégias da empresa, patrocínio da alta administração, etc.
</t>
  </si>
  <si>
    <t xml:space="preserve">Descrever as datas previstas para a conclusão de cada etapa do DMAIC.
</t>
  </si>
  <si>
    <t xml:space="preserve">Descrever o principal processo envolvido no problema.
</t>
  </si>
  <si>
    <t xml:space="preserve">Informar se o Project Charter foi validado pelo Champion.
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</si>
  <si>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</si>
  <si>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</si>
  <si>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</si>
  <si>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</si>
  <si>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</si>
  <si>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</si>
  <si>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</si>
  <si>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</si>
  <si>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</si>
  <si>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</si>
  <si>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</si>
  <si>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</si>
  <si>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</si>
  <si>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</si>
  <si>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</si>
  <si>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</si>
  <si>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</si>
  <si>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</si>
  <si>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</si>
  <si>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</si>
  <si>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</si>
  <si>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</si>
  <si>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</si>
  <si>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</si>
  <si>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</si>
  <si>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</si>
  <si>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</si>
  <si>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</si>
  <si>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</si>
  <si>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</si>
  <si>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</si>
  <si>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</si>
  <si>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</si>
  <si>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</si>
  <si>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</si>
  <si>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</si>
  <si>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</si>
  <si>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</si>
  <si>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</si>
  <si>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</si>
  <si>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</si>
  <si>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</si>
  <si>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</si>
  <si>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</si>
  <si>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</si>
  <si>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</si>
  <si>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</si>
  <si>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</si>
  <si>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</si>
  <si>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</si>
  <si>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</si>
  <si>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</si>
  <si>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</si>
  <si>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</si>
  <si>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</si>
  <si>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</si>
  <si>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</si>
  <si>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</si>
  <si>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</si>
  <si>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</si>
  <si>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</si>
  <si>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</si>
  <si>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</si>
  <si>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</si>
  <si>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</si>
  <si>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</si>
  <si>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</si>
  <si>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</si>
  <si>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</si>
  <si>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</si>
  <si>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</si>
  <si>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</si>
  <si>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</si>
  <si>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</si>
  <si>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</si>
  <si>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</si>
  <si>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</si>
  <si>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</si>
  <si>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</si>
  <si>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</si>
  <si>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</si>
  <si>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</si>
  <si>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</si>
  <si>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</si>
  <si>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</si>
  <si>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</si>
  <si>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</si>
  <si>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</si>
  <si>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</si>
  <si>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</si>
  <si>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</si>
  <si>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</si>
  <si>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</si>
  <si>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</si>
  <si>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</si>
  <si>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</si>
  <si>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</si>
  <si>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</si>
  <si>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</si>
  <si>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</si>
  <si>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</si>
  <si>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</si>
  <si>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</si>
  <si>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</si>
  <si>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</si>
  <si>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</si>
  <si>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</si>
  <si>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</si>
  <si>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</si>
  <si>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</si>
  <si>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</si>
  <si>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</si>
  <si>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</si>
  <si>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</si>
  <si>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</si>
  <si>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</si>
  <si>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</si>
  <si>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</si>
  <si>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</si>
  <si>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</si>
  <si>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</si>
  <si>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</si>
  <si>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</si>
  <si>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</si>
  <si>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</si>
  <si>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</si>
  <si>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</si>
  <si>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</si>
  <si>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</si>
  <si>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</si>
  <si>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</si>
  <si>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</si>
  <si>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</si>
  <si>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</si>
  <si>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</si>
  <si>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</si>
  <si>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</si>
  <si>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</si>
  <si>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</si>
  <si>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</si>
  <si>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</si>
  <si>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</si>
  <si>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 xml:space="preserve">Ruhan Pablo Acosta Sanabria
</t>
  </si>
  <si>
    <t>Comprovar a confiabilidade dos dados (MSA, auditoria).
Comprovar que o sistema PAD tem um workflow de controle de processo* Comprovar com fotos</t>
  </si>
  <si>
    <t>Será utilizado o indicador de Tempo de Tramitação do processo obtido através do sistema PAD(Processo Administrativo Digital - Menu Detalhes)</t>
  </si>
  <si>
    <t xml:space="preserve">
</t>
  </si>
  <si>
    <t>ELABORAR ESTUDO PRELIMINAR</t>
  </si>
  <si>
    <t>REALIZAR ANÁLISE DO ESTUDO PRELIMINAR</t>
  </si>
  <si>
    <t>ENCAMINHAR PAD PARA COORDENADORIA DE LICITAÇÕES E CONTRATAÇÕES</t>
  </si>
  <si>
    <t>FIN</t>
  </si>
  <si>
    <t>SECGS</t>
  </si>
  <si>
    <t>TERMO DE CONTRATAÇÃO</t>
  </si>
  <si>
    <t>ELABORAR PROJETO BÁSICO</t>
  </si>
  <si>
    <t>DOCUMENTO DE DISPONIBILIDADE ORÇAMENTÁRIA</t>
  </si>
  <si>
    <t>CLC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</si>
  <si>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</si>
  <si>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</si>
  <si>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</si>
  <si>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</si>
  <si>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</si>
  <si>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ENCAMINHAR TERMO DE CONTRATAÇÃOPARA FINANCEIRO</t>
  </si>
  <si>
    <t>ENCAMINHAR DOCUMENTO DE DISPONILIBILIDADE PARA ASSESSORIA</t>
  </si>
  <si>
    <t>ASSESSORIA</t>
  </si>
  <si>
    <t>PAD</t>
  </si>
  <si>
    <t>DOCUMENTO ESTUDO PRELIMINAR</t>
  </si>
  <si>
    <t>Qual o principal processo envolvido ?</t>
  </si>
  <si>
    <t>CRIAR PAD- PROCESSO ADMINISTRATIVO DIGITAL</t>
  </si>
  <si>
    <t>SECRETARIA DE GESTÃO DE SERVIÇOS</t>
  </si>
  <si>
    <t>PROCESSO ADMINISTRATIVO DIGITAL</t>
  </si>
  <si>
    <t>(1) Fórmula do indicador</t>
  </si>
  <si>
    <t>(2) Explicação dos termos que compõe o indicador</t>
  </si>
  <si>
    <t xml:space="preserve">(3) Exemplo de cálculo do indicador  </t>
  </si>
  <si>
    <r>
      <t xml:space="preserve">TELEFONE - </t>
    </r>
    <r>
      <rPr>
        <sz val="11"/>
        <color theme="1"/>
        <rFont val="Calibri"/>
        <family val="2"/>
        <scheme val="minor"/>
      </rPr>
      <t>Custo correspondente ao consumo médio de ligações telefonicas por servidor do Tribunal Regional.</t>
    </r>
  </si>
  <si>
    <r>
      <t xml:space="preserve">LAMPADA - </t>
    </r>
    <r>
      <rPr>
        <sz val="11"/>
        <color theme="1"/>
        <rFont val="Calibri"/>
        <family val="2"/>
        <scheme val="minor"/>
      </rPr>
      <t>Custo correspondente ao consumo médio de uma lampada de 32 W</t>
    </r>
  </si>
  <si>
    <r>
      <t xml:space="preserve">COMPUTADOR - </t>
    </r>
    <r>
      <rPr>
        <sz val="11"/>
        <color theme="1"/>
        <rFont val="Calibri"/>
        <family val="2"/>
        <scheme val="minor"/>
      </rPr>
      <t>Custo correspondente ao consumo médio de um computador de 500 W.</t>
    </r>
  </si>
  <si>
    <r>
      <rPr>
        <b/>
        <sz val="11"/>
        <color theme="1"/>
        <rFont val="Calibri"/>
        <family val="2"/>
        <scheme val="minor"/>
      </rPr>
      <t xml:space="preserve">SALÁRIO - </t>
    </r>
    <r>
      <rPr>
        <sz val="11"/>
        <color theme="1"/>
        <rFont val="Calibri"/>
        <family val="2"/>
        <scheme val="minor"/>
      </rPr>
      <t>Corresponde ao salário médio de um servidor pertinente a qualquer um dos setores abaixo da Secretaria SECGS.</t>
    </r>
  </si>
  <si>
    <t>Histograma ?</t>
  </si>
  <si>
    <t>Em analise de 31 processos de contratações, verifica-se uma grande demora entre os tramites pertinentes aos Setores abaixo da SECGS.
Há também o interesse pela parte da presidência em reduzir tanto quanto o tempo, maximizar a produtividade, ....</t>
  </si>
  <si>
    <t>Colocar o Calendário.</t>
  </si>
  <si>
    <r>
      <rPr>
        <b/>
        <sz val="11"/>
        <color theme="1"/>
        <rFont val="Calibri"/>
        <family val="2"/>
        <scheme val="minor"/>
      </rPr>
      <t xml:space="preserve">CUSTO TOTAL (POR HORA) DE UM SERVIDOR: </t>
    </r>
    <r>
      <rPr>
        <sz val="11"/>
        <color theme="1"/>
        <rFont val="Calibri"/>
        <family val="2"/>
        <scheme val="minor"/>
      </rPr>
      <t>Salário + Custos indiretos (Computador+Lâmpada+Telefone)</t>
    </r>
  </si>
  <si>
    <r>
      <t xml:space="preserve">CUSTO MÉDIO (POR HORA) DE UM PAD: </t>
    </r>
    <r>
      <rPr>
        <sz val="11"/>
        <color theme="1"/>
        <rFont val="Calibri"/>
        <family val="2"/>
        <scheme val="minor"/>
      </rPr>
      <t>(retirar do BD de PADs)</t>
    </r>
  </si>
  <si>
    <r>
      <t xml:space="preserve">CUSTO SETORES DA SECGS: </t>
    </r>
    <r>
      <rPr>
        <sz val="10"/>
        <color rgb="FF000000"/>
        <rFont val="Arial"/>
        <family val="2"/>
      </rPr>
      <t>(retirar do BD de PADs)</t>
    </r>
  </si>
  <si>
    <r>
      <rPr>
        <i/>
        <sz val="11"/>
        <color theme="1" tint="0.249977111117893"/>
        <rFont val="Calibri"/>
        <family val="2"/>
        <scheme val="minor"/>
      </rPr>
      <t xml:space="preserve">A meta deve conter objetivo, valor e prazo. Conforme o caso, </t>
    </r>
    <r>
      <rPr>
        <i/>
        <sz val="11"/>
        <color rgb="FFFF0000"/>
        <rFont val="Calibri"/>
        <family val="2"/>
        <scheme val="minor"/>
      </rPr>
      <t>deve conter também referência.</t>
    </r>
    <r>
      <rPr>
        <sz val="11"/>
        <color theme="1" tint="0.249977111117893"/>
        <rFont val="Calibri"/>
        <family val="2"/>
        <scheme val="minor"/>
      </rPr>
      <t xml:space="preserve">
Reduzir o lead time para 17 dias para o processo de contratações de bens e serviços até fevereiro de 2018 </t>
    </r>
  </si>
  <si>
    <r>
      <t xml:space="preserve">Meta de redução para SEGS: </t>
    </r>
    <r>
      <rPr>
        <sz val="11"/>
        <color theme="1"/>
        <rFont val="Calibri"/>
        <family val="2"/>
        <scheme val="minor"/>
      </rPr>
      <t>Diminuir de a média de 22:18 horas para 18:57 horas</t>
    </r>
  </si>
  <si>
    <r>
      <t xml:space="preserve">Meta de redução para Coord. Infraestrutura Predial: </t>
    </r>
    <r>
      <rPr>
        <sz val="11"/>
        <color theme="1"/>
        <rFont val="Calibri"/>
        <family val="2"/>
        <scheme val="minor"/>
      </rPr>
      <t>Diminuir de a média de 278 horas para 236 horas</t>
    </r>
  </si>
  <si>
    <r>
      <t xml:space="preserve">Meta de redução para Coord. Segurança e Transporte: </t>
    </r>
    <r>
      <rPr>
        <sz val="11"/>
        <color theme="1"/>
        <rFont val="Calibri"/>
        <family val="2"/>
        <scheme val="minor"/>
      </rPr>
      <t>Diminuir de a média de 98 horas para 36 horas</t>
    </r>
  </si>
</sst>
</file>

<file path=xl/styles.xml><?xml version="1.0" encoding="utf-8"?>
<styleSheet xmlns="http://schemas.openxmlformats.org/spreadsheetml/2006/main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2"/>
      <color rgb="FF000000"/>
      <name val="Calibri (Corpo)"/>
    </font>
    <font>
      <b/>
      <sz val="10"/>
      <color rgb="FF000000"/>
      <name val="Arial"/>
      <family val="2"/>
    </font>
    <font>
      <i/>
      <sz val="11"/>
      <color theme="1" tint="0.249977111117893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22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45" fillId="11" borderId="0" xfId="0" applyFont="1" applyFill="1" applyAlignment="1">
      <alignment horizontal="left" vertical="center" readingOrder="1"/>
    </xf>
    <xf numFmtId="0" fontId="0" fillId="0" borderId="0" xfId="0" applyAlignment="1"/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5" fillId="0" borderId="33" xfId="0" applyFont="1" applyBorder="1" applyAlignment="1">
      <alignment horizontal="left" vertical="top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1" fillId="0" borderId="33" xfId="0" applyFont="1" applyBorder="1" applyAlignment="1">
      <alignment horizontal="center"/>
    </xf>
    <xf numFmtId="0" fontId="31" fillId="0" borderId="34" xfId="0" applyFont="1" applyBorder="1" applyAlignment="1">
      <alignment horizontal="center"/>
    </xf>
    <xf numFmtId="0" fontId="31" fillId="0" borderId="35" xfId="0" applyFont="1" applyBorder="1" applyAlignment="1">
      <alignment horizontal="center"/>
    </xf>
    <xf numFmtId="0" fontId="31" fillId="0" borderId="36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15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5" fillId="0" borderId="33" xfId="0" applyFont="1" applyBorder="1" applyAlignment="1">
      <alignment horizontal="left" vertical="top" wrapText="1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34" fillId="14" borderId="45" xfId="0" applyFont="1" applyFill="1" applyBorder="1" applyAlignment="1">
      <alignment horizontal="center" vertical="center" wrapText="1"/>
    </xf>
    <xf numFmtId="0" fontId="0" fillId="0" borderId="45" xfId="0" applyBorder="1"/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41" fillId="14" borderId="45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  <xf numFmtId="0" fontId="46" fillId="11" borderId="0" xfId="0" applyFont="1" applyFill="1" applyAlignment="1">
      <alignment horizontal="left" vertical="center" readingOrder="1"/>
    </xf>
  </cellXfs>
  <cellStyles count="4">
    <cellStyle name="Hyperlink" xfId="3" builtinId="8"/>
    <cellStyle name="Normal" xfId="0" builtinId="0"/>
    <cellStyle name="Porcentagem" xfId="1" builtinId="5"/>
    <cellStyle name="Separador de milhares" xfId="2" builtinId="3"/>
  </cellStyles>
  <dxfs count="13">
    <dxf>
      <numFmt numFmtId="0" formatCode="General"/>
      <alignment horizontal="center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numFmt numFmtId="0" formatCode="General"/>
      <alignment horizontal="center" vertical="bottom" textRotation="0" wrapText="0" indent="0" relativeIndent="255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relativeIndent="255" justifyLastLine="0" shrinkToFit="0" readingOrder="0"/>
    </dxf>
    <dxf>
      <alignment horizontal="center" vertical="center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  <c:showPercent val="1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1</c:v>
                </c:pt>
                <c:pt idx="1">
                  <c:v>38</c:v>
                </c:pt>
              </c:numCache>
            </c:numRef>
          </c:val>
        </c:ser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  <c:showPercent val="1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</c:ser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  <c:showPercent val="1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  <c:showPercent val="1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  <c:showPercent val="1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Val val="1"/>
            <c:showPercent val="1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ANALYSE_mapa!A1"/><Relationship Id="rId13" Type="http://schemas.openxmlformats.org/officeDocument/2006/relationships/hyperlink" Target="#ANALYSE_mapa!A1"/><Relationship Id="rId18" Type="http://schemas.openxmlformats.org/officeDocument/2006/relationships/hyperlink" Target="#ANALYZE_mapa!A1"/><Relationship Id="rId3" Type="http://schemas.openxmlformats.org/officeDocument/2006/relationships/hyperlink" Target="#ANALYZE_mapa!A1"/><Relationship Id="rId7" Type="http://schemas.openxmlformats.org/officeDocument/2006/relationships/hyperlink" Target="#MEASURE_mapa!A1"/><Relationship Id="rId12" Type="http://schemas.openxmlformats.org/officeDocument/2006/relationships/hyperlink" Target="#IMPROVE_mapa!A1"/><Relationship Id="rId17" Type="http://schemas.openxmlformats.org/officeDocument/2006/relationships/hyperlink" Target="#IMPROVE_mapa!A1"/><Relationship Id="rId2" Type="http://schemas.openxmlformats.org/officeDocument/2006/relationships/hyperlink" Target="#IMPROVE_mapa!A1"/><Relationship Id="rId16" Type="http://schemas.openxmlformats.org/officeDocument/2006/relationships/hyperlink" Target="#CONTROL_mapa!A1"/><Relationship Id="rId20" Type="http://schemas.openxmlformats.org/officeDocument/2006/relationships/hyperlink" Target="#DEFINE_mapa!A1"/><Relationship Id="rId1" Type="http://schemas.openxmlformats.org/officeDocument/2006/relationships/hyperlink" Target="#CONTROL_mapa!A1"/><Relationship Id="rId6" Type="http://schemas.openxmlformats.org/officeDocument/2006/relationships/hyperlink" Target="#DEFINE_mapa!A1"/><Relationship Id="rId11" Type="http://schemas.openxmlformats.org/officeDocument/2006/relationships/hyperlink" Target="#CONTROL_mapa!A1"/><Relationship Id="rId5" Type="http://schemas.openxmlformats.org/officeDocument/2006/relationships/hyperlink" Target="#DEFINE_mapa!A1"/><Relationship Id="rId15" Type="http://schemas.openxmlformats.org/officeDocument/2006/relationships/hyperlink" Target="#DEFINE_mapa!A1"/><Relationship Id="rId10" Type="http://schemas.openxmlformats.org/officeDocument/2006/relationships/hyperlink" Target="#CONTROL_mapa!A1"/><Relationship Id="rId19" Type="http://schemas.openxmlformats.org/officeDocument/2006/relationships/hyperlink" Target="#MEASURE_mapa!A1"/><Relationship Id="rId4" Type="http://schemas.openxmlformats.org/officeDocument/2006/relationships/hyperlink" Target="#MEASURE_mapa!A1"/><Relationship Id="rId9" Type="http://schemas.openxmlformats.org/officeDocument/2006/relationships/hyperlink" Target="#IMPROVE_mapa!A1"/><Relationship Id="rId1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DEFINE_mapa!A1"/><Relationship Id="rId3" Type="http://schemas.openxmlformats.org/officeDocument/2006/relationships/image" Target="../media/image3.emf"/><Relationship Id="rId7" Type="http://schemas.openxmlformats.org/officeDocument/2006/relationships/hyperlink" Target="#Mapa!A1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hyperlink" Target="#Cr&#233;ditos!A1"/><Relationship Id="rId5" Type="http://schemas.openxmlformats.org/officeDocument/2006/relationships/hyperlink" Target="#ACOMPANHAMENTO!A1"/><Relationship Id="rId4" Type="http://schemas.openxmlformats.org/officeDocument/2006/relationships/hyperlink" Target="#DEFINE_mapa!A1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hyperlink" Target="#Capa!A1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MEASURE_m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openxmlformats.org/officeDocument/2006/relationships/image" Target="../media/image5.png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4" Type="http://schemas.openxmlformats.org/officeDocument/2006/relationships/hyperlink" Target="#DEFINE_m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9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4" Type="http://schemas.openxmlformats.org/officeDocument/2006/relationships/hyperlink" Target="#DEFINE_mapa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hyperlink" Target="#MEASURE_mapa!A1"/><Relationship Id="rId7" Type="http://schemas.openxmlformats.org/officeDocument/2006/relationships/image" Target="../media/image10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10" Type="http://schemas.openxmlformats.org/officeDocument/2006/relationships/image" Target="../media/image13.emf"/><Relationship Id="rId4" Type="http://schemas.openxmlformats.org/officeDocument/2006/relationships/hyperlink" Target="#DEFINE_mapa!A1"/><Relationship Id="rId9" Type="http://schemas.openxmlformats.org/officeDocument/2006/relationships/image" Target="../media/image12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4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ANALYZE_mapa!A1"/><Relationship Id="rId3" Type="http://schemas.openxmlformats.org/officeDocument/2006/relationships/hyperlink" Target="#MEASURE_mapa!A1"/><Relationship Id="rId7" Type="http://schemas.openxmlformats.org/officeDocument/2006/relationships/image" Target="../media/image15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4" Type="http://schemas.openxmlformats.org/officeDocument/2006/relationships/hyperlink" Target="#DEFIN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ANALYZE_m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openxmlformats.org/officeDocument/2006/relationships/image" Target="../media/image5.png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hyperlink" Target="#Capa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potenciais!A1"/><Relationship Id="rId13" Type="http://schemas.openxmlformats.org/officeDocument/2006/relationships/hyperlink" Target="#Capa!A1"/><Relationship Id="rId3" Type="http://schemas.openxmlformats.org/officeDocument/2006/relationships/hyperlink" Target="#MEASURE_mapa!A1"/><Relationship Id="rId7" Type="http://schemas.openxmlformats.org/officeDocument/2006/relationships/hyperlink" Target="#ANALYZE_processo!A1"/><Relationship Id="rId12" Type="http://schemas.openxmlformats.org/officeDocument/2006/relationships/hyperlink" Target="#ANALYZE_causas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IMPROVE_mapa!A1"/><Relationship Id="rId11" Type="http://schemas.openxmlformats.org/officeDocument/2006/relationships/hyperlink" Target="#ANALYZE_quantificacao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priorizacao!A1"/><Relationship Id="rId4" Type="http://schemas.openxmlformats.org/officeDocument/2006/relationships/hyperlink" Target="#DEFINE_mapa!A1"/><Relationship Id="rId9" Type="http://schemas.openxmlformats.org/officeDocument/2006/relationships/hyperlink" Target="#ANALYZE_revisar!A1"/><Relationship Id="rId14" Type="http://schemas.openxmlformats.org/officeDocument/2006/relationships/image" Target="../media/image5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ANALYZE_anexo!A1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openxmlformats.org/officeDocument/2006/relationships/image" Target="../media/image16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risco!A1"/><Relationship Id="rId13" Type="http://schemas.openxmlformats.org/officeDocument/2006/relationships/hyperlink" Target="#IMPROVE_alcance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solucoes!A1"/><Relationship Id="rId12" Type="http://schemas.openxmlformats.org/officeDocument/2006/relationships/hyperlink" Target="#IMPROVE_implementacao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openxmlformats.org/officeDocument/2006/relationships/image" Target="../media/image5.png"/><Relationship Id="rId1" Type="http://schemas.openxmlformats.org/officeDocument/2006/relationships/hyperlink" Target="#CONTROL_mapa!A1"/><Relationship Id="rId6" Type="http://schemas.openxmlformats.org/officeDocument/2006/relationships/hyperlink" Target="#CONTROL_mapa!A1"/><Relationship Id="rId11" Type="http://schemas.openxmlformats.org/officeDocument/2006/relationships/hyperlink" Target="#IMPROVE_plano!A1"/><Relationship Id="rId5" Type="http://schemas.openxmlformats.org/officeDocument/2006/relationships/hyperlink" Target="#IMPROVE_priorizacao!A1"/><Relationship Id="rId15" Type="http://schemas.openxmlformats.org/officeDocument/2006/relationships/hyperlink" Target="#Capa!A1"/><Relationship Id="rId10" Type="http://schemas.openxmlformats.org/officeDocument/2006/relationships/hyperlink" Target="#IMPROVE_resultados!A1"/><Relationship Id="rId4" Type="http://schemas.openxmlformats.org/officeDocument/2006/relationships/hyperlink" Target="#IMPROVE_mapa!A1"/><Relationship Id="rId9" Type="http://schemas.openxmlformats.org/officeDocument/2006/relationships/hyperlink" Target="#IMPROVE_teste!A1"/><Relationship Id="rId14" Type="http://schemas.openxmlformats.org/officeDocument/2006/relationships/hyperlink" Target="#ANALYZE_m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2" Type="http://schemas.openxmlformats.org/officeDocument/2006/relationships/hyperlink" Target="#MEASURE_mapa!A1"/><Relationship Id="rId16" Type="http://schemas.openxmlformats.org/officeDocument/2006/relationships/image" Target="../media/image7.png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openxmlformats.org/officeDocument/2006/relationships/hyperlink" Target="#ACOMPANHAMENTO!A1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2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hyperlink" Target="#DEFINE_mapa!A1"/><Relationship Id="rId10" Type="http://schemas.openxmlformats.org/officeDocument/2006/relationships/chart" Target="../charts/chart5.xml"/><Relationship Id="rId4" Type="http://schemas.openxmlformats.org/officeDocument/2006/relationships/hyperlink" Target="#MEASURE_mapa!A1"/><Relationship Id="rId9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7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8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9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0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1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13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1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1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6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17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18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19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20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1813396" cy="431320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="" xmlns:a14="http://schemas.microsoft.com/office/drawing/2010/main">
                    <a14:imgLayer r:embed="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lum contrast="40000"/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4"/>
        </xdr:cNvPr>
        <xdr:cNvGrpSpPr/>
      </xdr:nvGrpSpPr>
      <xdr:grpSpPr>
        <a:xfrm>
          <a:off x="8698485" y="1316335"/>
          <a:ext cx="2191630" cy="786904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5"/>
        </xdr:cNvPr>
        <xdr:cNvGrpSpPr/>
      </xdr:nvGrpSpPr>
      <xdr:grpSpPr>
        <a:xfrm>
          <a:off x="8698485" y="2394637"/>
          <a:ext cx="2191630" cy="786904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6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7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8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="" xmlns:a14="http://schemas.microsoft.com/office/drawing/2010/main">
                <a14:imgLayer r:embed="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="" xmlns:a14="http://schemas.microsoft.com/office/drawing/2010/main">
                <a14:imgLayer r:embed="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="" xmlns:a14="http://schemas.microsoft.com/office/drawing/2010/main">
                <a14:imgLayer r:embed="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17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8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="" xmlns:a14="http://schemas.microsoft.com/office/drawing/2010/main">
                <a14:imgLayer r:embed="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676274</xdr:colOff>
      <xdr:row>16</xdr:row>
      <xdr:rowOff>0</xdr:rowOff>
    </xdr:from>
    <xdr:to>
      <xdr:col>15</xdr:col>
      <xdr:colOff>133349</xdr:colOff>
      <xdr:row>42</xdr:row>
      <xdr:rowOff>95250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0699" y="3048000"/>
          <a:ext cx="7572375" cy="504825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07941" y="571500"/>
          <a:ext cx="1190074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26206" y="571500"/>
          <a:ext cx="1442444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62735" y="571500"/>
          <a:ext cx="1442445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9142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44471" y="571500"/>
          <a:ext cx="1442444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381000</xdr:colOff>
      <xdr:row>32</xdr:row>
      <xdr:rowOff>134470</xdr:rowOff>
    </xdr:from>
    <xdr:to>
      <xdr:col>11</xdr:col>
      <xdr:colOff>571913</xdr:colOff>
      <xdr:row>49</xdr:row>
      <xdr:rowOff>11206</xdr:rowOff>
    </xdr:to>
    <xdr:pic>
      <xdr:nvPicPr>
        <xdr:cNvPr id="19460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762000" y="6230470"/>
          <a:ext cx="5536119" cy="3115236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16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8665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1500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148</xdr:row>
      <xdr:rowOff>0</xdr:rowOff>
    </xdr:from>
    <xdr:to>
      <xdr:col>10</xdr:col>
      <xdr:colOff>76200</xdr:colOff>
      <xdr:row>167</xdr:row>
      <xdr:rowOff>28575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9372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10</xdr:col>
      <xdr:colOff>76200</xdr:colOff>
      <xdr:row>54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3067050"/>
          <a:ext cx="5486400" cy="36576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10</xdr:col>
      <xdr:colOff>76200</xdr:colOff>
      <xdr:row>33</xdr:row>
      <xdr:rowOff>38100</xdr:rowOff>
    </xdr:to>
    <xdr:pic>
      <xdr:nvPicPr>
        <xdr:cNvPr id="51" name="Imagem 50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676525"/>
          <a:ext cx="5486400" cy="36576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170</xdr:row>
      <xdr:rowOff>9525</xdr:rowOff>
    </xdr:from>
    <xdr:to>
      <xdr:col>10</xdr:col>
      <xdr:colOff>76200</xdr:colOff>
      <xdr:row>189</xdr:row>
      <xdr:rowOff>47625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0821650"/>
          <a:ext cx="5486400" cy="36576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57151</xdr:colOff>
      <xdr:row>15</xdr:row>
      <xdr:rowOff>83746</xdr:rowOff>
    </xdr:from>
    <xdr:to>
      <xdr:col>15</xdr:col>
      <xdr:colOff>523875</xdr:colOff>
      <xdr:row>46</xdr:row>
      <xdr:rowOff>158289</xdr:rowOff>
    </xdr:to>
    <xdr:pic>
      <xdr:nvPicPr>
        <xdr:cNvPr id="2048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438151" y="2941246"/>
          <a:ext cx="8143874" cy="5980043"/>
        </a:xfrm>
        <a:prstGeom prst="rect">
          <a:avLst/>
        </a:prstGeom>
        <a:noFill/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771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483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14</xdr:row>
      <xdr:rowOff>15324</xdr:rowOff>
    </xdr:from>
    <xdr:to>
      <xdr:col>9</xdr:col>
      <xdr:colOff>238124</xdr:colOff>
      <xdr:row>14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16</xdr:row>
      <xdr:rowOff>24849</xdr:rowOff>
    </xdr:from>
    <xdr:to>
      <xdr:col>9</xdr:col>
      <xdr:colOff>238124</xdr:colOff>
      <xdr:row>16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18</xdr:row>
      <xdr:rowOff>24849</xdr:rowOff>
    </xdr:from>
    <xdr:to>
      <xdr:col>9</xdr:col>
      <xdr:colOff>238125</xdr:colOff>
      <xdr:row>18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20</xdr:row>
      <xdr:rowOff>24849</xdr:rowOff>
    </xdr:from>
    <xdr:to>
      <xdr:col>9</xdr:col>
      <xdr:colOff>238125</xdr:colOff>
      <xdr:row>20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22</xdr:row>
      <xdr:rowOff>24849</xdr:rowOff>
    </xdr:from>
    <xdr:to>
      <xdr:col>9</xdr:col>
      <xdr:colOff>238125</xdr:colOff>
      <xdr:row>22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24</xdr:row>
      <xdr:rowOff>24849</xdr:rowOff>
    </xdr:from>
    <xdr:to>
      <xdr:col>9</xdr:col>
      <xdr:colOff>238125</xdr:colOff>
      <xdr:row>24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26</xdr:row>
      <xdr:rowOff>24849</xdr:rowOff>
    </xdr:from>
    <xdr:to>
      <xdr:col>9</xdr:col>
      <xdr:colOff>238125</xdr:colOff>
      <xdr:row>26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28</xdr:row>
      <xdr:rowOff>24849</xdr:rowOff>
    </xdr:from>
    <xdr:to>
      <xdr:col>9</xdr:col>
      <xdr:colOff>238125</xdr:colOff>
      <xdr:row>28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42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30</xdr:row>
      <xdr:rowOff>16566</xdr:rowOff>
    </xdr:from>
    <xdr:to>
      <xdr:col>9</xdr:col>
      <xdr:colOff>221120</xdr:colOff>
      <xdr:row>30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786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="" xmlns:a14="http://schemas.microsoft.com/office/drawing/2010/main">
                <a14:imgLayer r:embed="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8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1629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1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="" xmlns:a14="http://schemas.microsoft.com/office/drawing/2010/main">
                <a14:imgLayer r:embed="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8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9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10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1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2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="" xmlns:a14="http://schemas.microsoft.com/office/drawing/2010/main">
                <a14:imgLayer r:embed="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8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="" xmlns:a14="http://schemas.microsoft.com/office/drawing/2010/main">
                  <a14:imgLayer r:embed="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=""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6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3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4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5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6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="" xmlns:a14="http://schemas.microsoft.com/office/drawing/2010/main">
                <a14:imgLayer r:embed="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="" xmlns:a14="http://schemas.microsoft.com/office/drawing/2010/main">
                  <a14:imgLayer r:embed="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=""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="" xmlns:a14="http://schemas.microsoft.com/office/drawing/2010/main">
                  <a14:imgLayer r:embed="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=""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="" xmlns:a14="http://schemas.microsoft.com/office/drawing/2010/main">
                <a14:imgLayer r:embed="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="" xmlns:a14="http://schemas.microsoft.com/office/drawing/2010/main">
                  <a14:imgLayer r:embed="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=""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="" xmlns:a14="http://schemas.microsoft.com/office/drawing/2010/main">
                  <a14:imgLayer r:embed="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=""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438150" y="571500"/>
          <a:ext cx="161386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="" xmlns:a14="http://schemas.microsoft.com/office/drawing/2010/main">
                <a14:imgLayer r:embed="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 enableFormatConditionsCalculation="0"/>
  <dimension ref="A4:B8"/>
  <sheetViews>
    <sheetView topLeftCell="A19" workbookViewId="0">
      <selection activeCell="I56" sqref="I56"/>
    </sheetView>
  </sheetViews>
  <sheetFormatPr defaultColWidth="8.85546875" defaultRowHeight="15"/>
  <cols>
    <col min="1" max="2" width="2.85546875" customWidth="1"/>
    <col min="3" max="3" width="9.1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9" enableFormatConditionsCalculation="0"/>
  <dimension ref="A1:Q24"/>
  <sheetViews>
    <sheetView showRowColHeaders="0" zoomScale="106" zoomScaleNormal="130" zoomScalePageLayoutView="130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50" enableFormatConditionsCalculation="0"/>
  <dimension ref="A1:T35"/>
  <sheetViews>
    <sheetView showGridLines="0" showRowColHeaders="0" workbookViewId="0"/>
  </sheetViews>
  <sheetFormatPr defaultColWidth="0" defaultRowHeight="15"/>
  <cols>
    <col min="1" max="18" width="9.140625" customWidth="1"/>
    <col min="19" max="20" width="0" hidden="1" customWidth="1"/>
    <col min="21" max="16384" width="9.1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1" enableFormatConditionsCalculation="0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/>
  <cols>
    <col min="1" max="12" width="9.140625" customWidth="1"/>
    <col min="13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2" enableFormatConditionsCalculation="0">
    <pageSetUpPr fitToPage="1"/>
  </sheetPr>
  <dimension ref="A1:T132"/>
  <sheetViews>
    <sheetView showGridLines="0" showRowColHeaders="0" tabSelected="1" topLeftCell="A69" workbookViewId="0">
      <selection activeCell="S85" sqref="S85"/>
    </sheetView>
  </sheetViews>
  <sheetFormatPr defaultColWidth="8.85546875" defaultRowHeight="1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>
      <c r="A1" s="10" t="s">
        <v>12</v>
      </c>
    </row>
    <row r="2" spans="1:17">
      <c r="A2" s="10" t="s">
        <v>15</v>
      </c>
    </row>
    <row r="3" spans="1:17">
      <c r="A3" s="10" t="s">
        <v>16</v>
      </c>
    </row>
    <row r="4" spans="1:17">
      <c r="A4" s="10" t="s">
        <v>17</v>
      </c>
    </row>
    <row r="5" spans="1:17">
      <c r="A5" s="10" t="s">
        <v>18</v>
      </c>
    </row>
    <row r="6" spans="1:17">
      <c r="A6" s="10" t="s">
        <v>19</v>
      </c>
    </row>
    <row r="7" spans="1:17">
      <c r="A7" s="10" t="s">
        <v>20</v>
      </c>
    </row>
    <row r="8" spans="1:17">
      <c r="A8" s="10" t="s">
        <v>22</v>
      </c>
    </row>
    <row r="9" spans="1:17">
      <c r="A9" s="10" t="s">
        <v>24</v>
      </c>
    </row>
    <row r="10" spans="1:17">
      <c r="A10" s="10" t="s">
        <v>26</v>
      </c>
    </row>
    <row r="11" spans="1:17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10" t="s">
        <v>31</v>
      </c>
      <c r="B13" s="16"/>
      <c r="C13" s="16"/>
      <c r="D13" s="16"/>
      <c r="E13" s="16"/>
      <c r="F13" s="16"/>
      <c r="G13" s="16"/>
      <c r="H13" s="119" t="s">
        <v>300</v>
      </c>
      <c r="I13" s="120"/>
      <c r="J13" s="120"/>
      <c r="K13" s="120"/>
      <c r="L13" s="120"/>
      <c r="M13" s="120"/>
      <c r="N13" s="120"/>
      <c r="O13" s="120"/>
      <c r="P13" s="121"/>
      <c r="Q13" s="16"/>
    </row>
    <row r="14" spans="1:17">
      <c r="A14" s="10"/>
      <c r="B14" s="16"/>
      <c r="C14" s="16"/>
      <c r="D14" s="16"/>
      <c r="E14" s="16"/>
      <c r="F14" s="16"/>
      <c r="G14" s="16"/>
      <c r="H14" s="122"/>
      <c r="I14" s="123"/>
      <c r="J14" s="123"/>
      <c r="K14" s="123"/>
      <c r="L14" s="123"/>
      <c r="M14" s="123"/>
      <c r="N14" s="123"/>
      <c r="O14" s="123"/>
      <c r="P14" s="124"/>
      <c r="Q14" s="16"/>
    </row>
    <row r="15" spans="1:17">
      <c r="A15" s="10"/>
      <c r="B15" s="16"/>
      <c r="C15" s="16"/>
      <c r="D15" s="16"/>
      <c r="E15" s="16"/>
      <c r="F15" s="16"/>
      <c r="G15" s="16"/>
      <c r="H15" s="122"/>
      <c r="I15" s="123"/>
      <c r="J15" s="123"/>
      <c r="K15" s="123"/>
      <c r="L15" s="123"/>
      <c r="M15" s="123"/>
      <c r="N15" s="123"/>
      <c r="O15" s="123"/>
      <c r="P15" s="124"/>
      <c r="Q15" s="16"/>
    </row>
    <row r="16" spans="1:17">
      <c r="A16" s="10"/>
      <c r="B16" s="16"/>
      <c r="C16" s="16"/>
      <c r="D16" s="16"/>
      <c r="E16" s="16"/>
      <c r="F16" s="16"/>
      <c r="G16" s="16"/>
      <c r="H16" s="122"/>
      <c r="I16" s="123"/>
      <c r="J16" s="123"/>
      <c r="K16" s="123"/>
      <c r="L16" s="123"/>
      <c r="M16" s="123"/>
      <c r="N16" s="123"/>
      <c r="O16" s="123"/>
      <c r="P16" s="124"/>
      <c r="Q16" s="16"/>
    </row>
    <row r="17" spans="2:19">
      <c r="B17" s="16"/>
      <c r="C17" s="16"/>
      <c r="D17" s="16"/>
      <c r="E17" s="16"/>
      <c r="F17" s="16"/>
      <c r="G17" s="16"/>
      <c r="H17" s="122"/>
      <c r="I17" s="123"/>
      <c r="J17" s="123"/>
      <c r="K17" s="123"/>
      <c r="L17" s="123"/>
      <c r="M17" s="123"/>
      <c r="N17" s="123"/>
      <c r="O17" s="123"/>
      <c r="P17" s="124"/>
      <c r="Q17" s="16"/>
    </row>
    <row r="18" spans="2:19">
      <c r="B18" s="16"/>
      <c r="C18" s="16"/>
      <c r="D18" s="16"/>
      <c r="E18" s="16"/>
      <c r="F18" s="16"/>
      <c r="G18" s="16"/>
      <c r="H18" s="122"/>
      <c r="I18" s="123"/>
      <c r="J18" s="123"/>
      <c r="K18" s="123"/>
      <c r="L18" s="123"/>
      <c r="M18" s="123"/>
      <c r="N18" s="123"/>
      <c r="O18" s="123"/>
      <c r="P18" s="124"/>
      <c r="Q18" s="16"/>
    </row>
    <row r="19" spans="2:19">
      <c r="B19" s="16"/>
      <c r="C19" s="16"/>
      <c r="D19" s="16"/>
      <c r="E19" s="16"/>
      <c r="F19" s="16"/>
      <c r="G19" s="16"/>
      <c r="H19" s="122"/>
      <c r="I19" s="123"/>
      <c r="J19" s="123"/>
      <c r="K19" s="123"/>
      <c r="L19" s="123"/>
      <c r="M19" s="123"/>
      <c r="N19" s="123"/>
      <c r="O19" s="123"/>
      <c r="P19" s="124"/>
      <c r="Q19" s="16"/>
    </row>
    <row r="20" spans="2:19">
      <c r="B20" s="16"/>
      <c r="C20" s="16"/>
      <c r="D20" s="16"/>
      <c r="E20" s="16"/>
      <c r="F20" s="16"/>
      <c r="G20" s="16"/>
      <c r="H20" s="125"/>
      <c r="I20" s="126"/>
      <c r="J20" s="126"/>
      <c r="K20" s="126"/>
      <c r="L20" s="126"/>
      <c r="M20" s="126"/>
      <c r="N20" s="126"/>
      <c r="O20" s="126"/>
      <c r="P20" s="127"/>
      <c r="Q20" s="16"/>
    </row>
    <row r="21" spans="2:19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9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9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9">
      <c r="B24" s="16"/>
      <c r="C24" s="16"/>
      <c r="D24" s="16"/>
      <c r="E24" s="16"/>
      <c r="F24" s="16"/>
      <c r="G24" s="16"/>
      <c r="H24" s="119" t="s">
        <v>299</v>
      </c>
      <c r="I24" s="120"/>
      <c r="J24" s="120"/>
      <c r="K24" s="120"/>
      <c r="L24" s="120"/>
      <c r="M24" s="120"/>
      <c r="N24" s="120"/>
      <c r="O24" s="120"/>
      <c r="P24" s="121"/>
      <c r="Q24" s="16"/>
    </row>
    <row r="25" spans="2:19">
      <c r="B25" s="16"/>
      <c r="C25" s="16"/>
      <c r="D25" s="16"/>
      <c r="E25" s="16"/>
      <c r="F25" s="16"/>
      <c r="G25" s="16"/>
      <c r="H25" s="122"/>
      <c r="I25" s="123"/>
      <c r="J25" s="123"/>
      <c r="K25" s="123"/>
      <c r="L25" s="123"/>
      <c r="M25" s="123"/>
      <c r="N25" s="123"/>
      <c r="O25" s="123"/>
      <c r="P25" s="124"/>
      <c r="Q25" s="16"/>
    </row>
    <row r="26" spans="2:19">
      <c r="B26" s="16"/>
      <c r="C26" s="16"/>
      <c r="D26" s="16"/>
      <c r="E26" s="16"/>
      <c r="F26" s="16"/>
      <c r="G26" s="16"/>
      <c r="H26" s="122"/>
      <c r="I26" s="123"/>
      <c r="J26" s="123"/>
      <c r="K26" s="123"/>
      <c r="L26" s="123"/>
      <c r="M26" s="123"/>
      <c r="N26" s="123"/>
      <c r="O26" s="123"/>
      <c r="P26" s="124"/>
      <c r="Q26" s="16"/>
    </row>
    <row r="27" spans="2:19">
      <c r="B27" s="16"/>
      <c r="C27" s="16"/>
      <c r="D27" s="16"/>
      <c r="E27" s="16"/>
      <c r="F27" s="16"/>
      <c r="G27" s="16"/>
      <c r="H27" s="122"/>
      <c r="I27" s="123"/>
      <c r="J27" s="123"/>
      <c r="K27" s="123"/>
      <c r="L27" s="123"/>
      <c r="M27" s="123"/>
      <c r="N27" s="123"/>
      <c r="O27" s="123"/>
      <c r="P27" s="124"/>
      <c r="Q27" s="16"/>
      <c r="S27" t="s">
        <v>9</v>
      </c>
    </row>
    <row r="28" spans="2:19">
      <c r="B28" s="16"/>
      <c r="C28" s="16"/>
      <c r="D28" s="16"/>
      <c r="E28" s="16"/>
      <c r="F28" s="16"/>
      <c r="G28" s="16"/>
      <c r="H28" s="122"/>
      <c r="I28" s="123"/>
      <c r="J28" s="123"/>
      <c r="K28" s="123"/>
      <c r="L28" s="123"/>
      <c r="M28" s="123"/>
      <c r="N28" s="123"/>
      <c r="O28" s="123"/>
      <c r="P28" s="124"/>
      <c r="Q28" s="16"/>
    </row>
    <row r="29" spans="2:19">
      <c r="B29" s="16"/>
      <c r="C29" s="16"/>
      <c r="D29" s="16"/>
      <c r="E29" s="16"/>
      <c r="F29" s="16"/>
      <c r="G29" s="16"/>
      <c r="H29" s="122"/>
      <c r="I29" s="123"/>
      <c r="J29" s="123"/>
      <c r="K29" s="123"/>
      <c r="L29" s="123"/>
      <c r="M29" s="123"/>
      <c r="N29" s="123"/>
      <c r="O29" s="123"/>
      <c r="P29" s="124"/>
      <c r="Q29" s="16"/>
    </row>
    <row r="30" spans="2:19">
      <c r="B30" s="16"/>
      <c r="C30" s="16"/>
      <c r="D30" s="16"/>
      <c r="E30" s="16"/>
      <c r="F30" s="16"/>
      <c r="G30" s="16"/>
      <c r="H30" s="122"/>
      <c r="I30" s="123"/>
      <c r="J30" s="123"/>
      <c r="K30" s="123"/>
      <c r="L30" s="123"/>
      <c r="M30" s="123"/>
      <c r="N30" s="123"/>
      <c r="O30" s="123"/>
      <c r="P30" s="124"/>
      <c r="Q30" s="16"/>
    </row>
    <row r="31" spans="2:19">
      <c r="B31" s="16"/>
      <c r="C31" s="16"/>
      <c r="D31" s="16"/>
      <c r="E31" s="16"/>
      <c r="F31" s="16"/>
      <c r="G31" s="16"/>
      <c r="H31" s="125"/>
      <c r="I31" s="126"/>
      <c r="J31" s="126"/>
      <c r="K31" s="126"/>
      <c r="L31" s="126"/>
      <c r="M31" s="126"/>
      <c r="N31" s="126"/>
      <c r="O31" s="126"/>
      <c r="P31" s="127"/>
      <c r="Q31" s="16"/>
    </row>
    <row r="32" spans="2:19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19" t="s">
        <v>298</v>
      </c>
      <c r="I35" s="120"/>
      <c r="J35" s="120"/>
      <c r="K35" s="120"/>
      <c r="L35" s="120"/>
      <c r="M35" s="120"/>
      <c r="N35" s="120"/>
      <c r="O35" s="120"/>
      <c r="P35" s="121"/>
      <c r="Q35" s="16"/>
    </row>
    <row r="36" spans="2:17">
      <c r="B36" s="16"/>
      <c r="C36" s="16"/>
      <c r="D36" s="16"/>
      <c r="E36" s="16"/>
      <c r="F36" s="16"/>
      <c r="G36" s="16"/>
      <c r="H36" s="122"/>
      <c r="I36" s="123"/>
      <c r="J36" s="123"/>
      <c r="K36" s="123"/>
      <c r="L36" s="123"/>
      <c r="M36" s="123"/>
      <c r="N36" s="123"/>
      <c r="O36" s="123"/>
      <c r="P36" s="124"/>
      <c r="Q36" s="16"/>
    </row>
    <row r="37" spans="2:17">
      <c r="B37" s="16"/>
      <c r="C37" s="16"/>
      <c r="D37" s="16"/>
      <c r="E37" s="16"/>
      <c r="F37" s="16"/>
      <c r="G37" s="16"/>
      <c r="H37" s="122"/>
      <c r="I37" s="123"/>
      <c r="J37" s="123"/>
      <c r="K37" s="123"/>
      <c r="L37" s="123"/>
      <c r="M37" s="123"/>
      <c r="N37" s="123"/>
      <c r="O37" s="123"/>
      <c r="P37" s="124"/>
      <c r="Q37" s="16"/>
    </row>
    <row r="38" spans="2:17">
      <c r="B38" s="16"/>
      <c r="C38" s="16"/>
      <c r="D38" s="16"/>
      <c r="E38" s="16"/>
      <c r="F38" s="16"/>
      <c r="G38" s="16"/>
      <c r="H38" s="122"/>
      <c r="I38" s="123"/>
      <c r="J38" s="123"/>
      <c r="K38" s="123"/>
      <c r="L38" s="123"/>
      <c r="M38" s="123"/>
      <c r="N38" s="123"/>
      <c r="O38" s="123"/>
      <c r="P38" s="124"/>
      <c r="Q38" s="16"/>
    </row>
    <row r="39" spans="2:17">
      <c r="B39" s="16"/>
      <c r="C39" s="16"/>
      <c r="D39" s="16"/>
      <c r="E39" s="16"/>
      <c r="F39" s="16"/>
      <c r="G39" s="16"/>
      <c r="H39" s="122"/>
      <c r="I39" s="123"/>
      <c r="J39" s="123"/>
      <c r="K39" s="123"/>
      <c r="L39" s="123"/>
      <c r="M39" s="123"/>
      <c r="N39" s="123"/>
      <c r="O39" s="123"/>
      <c r="P39" s="124"/>
      <c r="Q39" s="16"/>
    </row>
    <row r="40" spans="2:17">
      <c r="B40" s="16"/>
      <c r="C40" s="16"/>
      <c r="D40" s="16"/>
      <c r="E40" s="16"/>
      <c r="F40" s="16"/>
      <c r="G40" s="16"/>
      <c r="H40" s="122"/>
      <c r="I40" s="123"/>
      <c r="J40" s="123"/>
      <c r="K40" s="123"/>
      <c r="L40" s="123"/>
      <c r="M40" s="123"/>
      <c r="N40" s="123"/>
      <c r="O40" s="123"/>
      <c r="P40" s="124"/>
      <c r="Q40" s="16"/>
    </row>
    <row r="41" spans="2:17">
      <c r="B41" s="16"/>
      <c r="C41" s="16"/>
      <c r="D41" s="16"/>
      <c r="E41" s="16"/>
      <c r="F41" s="16"/>
      <c r="G41" s="16"/>
      <c r="H41" s="122"/>
      <c r="I41" s="123"/>
      <c r="J41" s="123"/>
      <c r="K41" s="123"/>
      <c r="L41" s="123"/>
      <c r="M41" s="123"/>
      <c r="N41" s="123"/>
      <c r="O41" s="123"/>
      <c r="P41" s="124"/>
      <c r="Q41" s="16"/>
    </row>
    <row r="42" spans="2:17">
      <c r="B42" s="16"/>
      <c r="C42" s="16"/>
      <c r="D42" s="16"/>
      <c r="E42" s="16"/>
      <c r="F42" s="16"/>
      <c r="G42" s="16"/>
      <c r="H42" s="125"/>
      <c r="I42" s="126"/>
      <c r="J42" s="126"/>
      <c r="K42" s="126"/>
      <c r="L42" s="126"/>
      <c r="M42" s="126"/>
      <c r="N42" s="126"/>
      <c r="O42" s="126"/>
      <c r="P42" s="127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19" t="s">
        <v>149</v>
      </c>
      <c r="I46" s="120"/>
      <c r="J46" s="120"/>
      <c r="K46" s="120"/>
      <c r="L46" s="120"/>
      <c r="M46" s="120"/>
      <c r="N46" s="120"/>
      <c r="O46" s="120"/>
      <c r="P46" s="121"/>
      <c r="Q46" s="16"/>
    </row>
    <row r="47" spans="2:17">
      <c r="B47" s="16"/>
      <c r="C47" s="16"/>
      <c r="D47" s="16"/>
      <c r="E47" s="16"/>
      <c r="F47" s="16"/>
      <c r="G47" s="16"/>
      <c r="H47" s="122"/>
      <c r="I47" s="123"/>
      <c r="J47" s="123"/>
      <c r="K47" s="123"/>
      <c r="L47" s="123"/>
      <c r="M47" s="123"/>
      <c r="N47" s="123"/>
      <c r="O47" s="123"/>
      <c r="P47" s="124"/>
      <c r="Q47" s="16"/>
    </row>
    <row r="48" spans="2:17">
      <c r="B48" s="16"/>
      <c r="C48" s="16"/>
      <c r="D48" s="16"/>
      <c r="E48" s="16"/>
      <c r="F48" s="16"/>
      <c r="G48" s="16"/>
      <c r="H48" s="122"/>
      <c r="I48" s="123"/>
      <c r="J48" s="123"/>
      <c r="K48" s="123"/>
      <c r="L48" s="123"/>
      <c r="M48" s="123"/>
      <c r="N48" s="123"/>
      <c r="O48" s="123"/>
      <c r="P48" s="124"/>
      <c r="Q48" s="16"/>
    </row>
    <row r="49" spans="2:19">
      <c r="B49" s="16"/>
      <c r="C49" s="16"/>
      <c r="D49" s="16"/>
      <c r="E49" s="16"/>
      <c r="F49" s="16"/>
      <c r="G49" s="16"/>
      <c r="H49" s="122"/>
      <c r="I49" s="123"/>
      <c r="J49" s="123"/>
      <c r="K49" s="123"/>
      <c r="L49" s="123"/>
      <c r="M49" s="123"/>
      <c r="N49" s="123"/>
      <c r="O49" s="123"/>
      <c r="P49" s="124"/>
      <c r="Q49" s="16"/>
    </row>
    <row r="50" spans="2:19">
      <c r="B50" s="16"/>
      <c r="C50" s="16"/>
      <c r="D50" s="16"/>
      <c r="E50" s="16"/>
      <c r="F50" s="16"/>
      <c r="G50" s="16"/>
      <c r="H50" s="122"/>
      <c r="I50" s="123"/>
      <c r="J50" s="123"/>
      <c r="K50" s="123"/>
      <c r="L50" s="123"/>
      <c r="M50" s="123"/>
      <c r="N50" s="123"/>
      <c r="O50" s="123"/>
      <c r="P50" s="124"/>
      <c r="Q50" s="16"/>
    </row>
    <row r="51" spans="2:19">
      <c r="B51" s="16"/>
      <c r="C51" s="16"/>
      <c r="D51" s="16"/>
      <c r="E51" s="16"/>
      <c r="F51" s="16"/>
      <c r="G51" s="16"/>
      <c r="H51" s="122"/>
      <c r="I51" s="123"/>
      <c r="J51" s="123"/>
      <c r="K51" s="123"/>
      <c r="L51" s="123"/>
      <c r="M51" s="123"/>
      <c r="N51" s="123"/>
      <c r="O51" s="123"/>
      <c r="P51" s="124"/>
      <c r="Q51" s="16"/>
    </row>
    <row r="52" spans="2:19">
      <c r="B52" s="16"/>
      <c r="C52" s="16"/>
      <c r="D52" s="16"/>
      <c r="E52" s="16"/>
      <c r="F52" s="16"/>
      <c r="G52" s="16"/>
      <c r="H52" s="122"/>
      <c r="I52" s="123"/>
      <c r="J52" s="123"/>
      <c r="K52" s="123"/>
      <c r="L52" s="123"/>
      <c r="M52" s="123"/>
      <c r="N52" s="123"/>
      <c r="O52" s="123"/>
      <c r="P52" s="124"/>
      <c r="Q52" s="16"/>
    </row>
    <row r="53" spans="2:19">
      <c r="B53" s="16"/>
      <c r="C53" s="16"/>
      <c r="D53" s="16"/>
      <c r="E53" s="16"/>
      <c r="F53" s="16"/>
      <c r="G53" s="16"/>
      <c r="H53" s="125"/>
      <c r="I53" s="126"/>
      <c r="J53" s="126"/>
      <c r="K53" s="126"/>
      <c r="L53" s="126"/>
      <c r="M53" s="126"/>
      <c r="N53" s="126"/>
      <c r="O53" s="126"/>
      <c r="P53" s="127"/>
      <c r="Q53" s="16"/>
    </row>
    <row r="54" spans="2:19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9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9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9">
      <c r="B57" s="16"/>
      <c r="C57" s="16"/>
      <c r="D57" s="16"/>
      <c r="E57" s="16"/>
      <c r="F57" s="16"/>
      <c r="G57" s="16"/>
      <c r="H57" s="119" t="s">
        <v>337</v>
      </c>
      <c r="I57" s="120"/>
      <c r="J57" s="120"/>
      <c r="K57" s="120"/>
      <c r="L57" s="120"/>
      <c r="M57" s="120"/>
      <c r="N57" s="120"/>
      <c r="O57" s="120"/>
      <c r="P57" s="121"/>
      <c r="Q57" s="16"/>
    </row>
    <row r="58" spans="2:19">
      <c r="B58" s="16"/>
      <c r="C58" s="16"/>
      <c r="D58" s="16"/>
      <c r="E58" s="16"/>
      <c r="F58" s="16"/>
      <c r="G58" s="16"/>
      <c r="H58" s="122"/>
      <c r="I58" s="123"/>
      <c r="J58" s="123"/>
      <c r="K58" s="123"/>
      <c r="L58" s="123"/>
      <c r="M58" s="123"/>
      <c r="N58" s="123"/>
      <c r="O58" s="123"/>
      <c r="P58" s="124"/>
      <c r="Q58" s="16"/>
    </row>
    <row r="59" spans="2:19">
      <c r="B59" s="16"/>
      <c r="C59" s="16"/>
      <c r="D59" s="16"/>
      <c r="E59" s="16"/>
      <c r="F59" s="16"/>
      <c r="G59" s="16"/>
      <c r="H59" s="122"/>
      <c r="I59" s="123"/>
      <c r="J59" s="123"/>
      <c r="K59" s="123"/>
      <c r="L59" s="123"/>
      <c r="M59" s="123"/>
      <c r="N59" s="123"/>
      <c r="O59" s="123"/>
      <c r="P59" s="124"/>
      <c r="Q59" s="16"/>
    </row>
    <row r="60" spans="2:19">
      <c r="B60" s="16"/>
      <c r="C60" s="16"/>
      <c r="D60" s="16"/>
      <c r="E60" s="16"/>
      <c r="F60" s="16"/>
      <c r="G60" s="16"/>
      <c r="H60" s="122"/>
      <c r="I60" s="123"/>
      <c r="J60" s="123"/>
      <c r="K60" s="123"/>
      <c r="L60" s="123"/>
      <c r="M60" s="123"/>
      <c r="N60" s="123"/>
      <c r="O60" s="123"/>
      <c r="P60" s="124"/>
      <c r="Q60" s="16"/>
    </row>
    <row r="61" spans="2:19">
      <c r="B61" s="16"/>
      <c r="C61" s="16"/>
      <c r="D61" s="16"/>
      <c r="E61" s="16"/>
      <c r="F61" s="16"/>
      <c r="G61" s="16"/>
      <c r="H61" s="122"/>
      <c r="I61" s="123"/>
      <c r="J61" s="123"/>
      <c r="K61" s="123"/>
      <c r="L61" s="123"/>
      <c r="M61" s="123"/>
      <c r="N61" s="123"/>
      <c r="O61" s="123"/>
      <c r="P61" s="124"/>
      <c r="Q61" s="16"/>
    </row>
    <row r="62" spans="2:19">
      <c r="B62" s="16"/>
      <c r="C62" s="16"/>
      <c r="D62" s="16"/>
      <c r="E62" s="16"/>
      <c r="F62" s="16"/>
      <c r="G62" s="16"/>
      <c r="H62" s="122"/>
      <c r="I62" s="123"/>
      <c r="J62" s="123"/>
      <c r="K62" s="123"/>
      <c r="L62" s="123"/>
      <c r="M62" s="123"/>
      <c r="N62" s="123"/>
      <c r="O62" s="123"/>
      <c r="P62" s="124"/>
      <c r="Q62" s="16"/>
      <c r="S62" t="s">
        <v>9</v>
      </c>
    </row>
    <row r="63" spans="2:19">
      <c r="B63" s="16"/>
      <c r="C63" s="16"/>
      <c r="D63" s="16"/>
      <c r="E63" s="16"/>
      <c r="F63" s="16"/>
      <c r="G63" s="16"/>
      <c r="H63" s="122"/>
      <c r="I63" s="123"/>
      <c r="J63" s="123"/>
      <c r="K63" s="123"/>
      <c r="L63" s="123"/>
      <c r="M63" s="123"/>
      <c r="N63" s="123"/>
      <c r="O63" s="123"/>
      <c r="P63" s="124"/>
      <c r="Q63" s="16"/>
    </row>
    <row r="64" spans="2:19">
      <c r="B64" s="16"/>
      <c r="C64" s="16"/>
      <c r="D64" s="16"/>
      <c r="E64" s="16"/>
      <c r="F64" s="16"/>
      <c r="G64" s="16"/>
      <c r="H64" s="125"/>
      <c r="I64" s="126"/>
      <c r="J64" s="126"/>
      <c r="K64" s="126"/>
      <c r="L64" s="126"/>
      <c r="M64" s="126"/>
      <c r="N64" s="126"/>
      <c r="O64" s="126"/>
      <c r="P64" s="127"/>
      <c r="Q64" s="16"/>
    </row>
    <row r="65" spans="2:17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>
      <c r="B68" s="16"/>
      <c r="C68" s="16"/>
      <c r="D68" s="16"/>
      <c r="E68" s="16"/>
      <c r="F68" s="16"/>
      <c r="G68" s="16"/>
      <c r="H68" s="119" t="s">
        <v>150</v>
      </c>
      <c r="I68" s="120"/>
      <c r="J68" s="120"/>
      <c r="K68" s="120"/>
      <c r="L68" s="120"/>
      <c r="M68" s="120"/>
      <c r="N68" s="120"/>
      <c r="O68" s="120"/>
      <c r="P68" s="121"/>
      <c r="Q68" s="16"/>
    </row>
    <row r="69" spans="2:17">
      <c r="B69" s="16"/>
      <c r="C69" s="16"/>
      <c r="D69" s="16"/>
      <c r="E69" s="16"/>
      <c r="F69" s="16"/>
      <c r="G69" s="16"/>
      <c r="H69" s="122"/>
      <c r="I69" s="123"/>
      <c r="J69" s="123"/>
      <c r="K69" s="123"/>
      <c r="L69" s="123"/>
      <c r="M69" s="123"/>
      <c r="N69" s="123"/>
      <c r="O69" s="123"/>
      <c r="P69" s="124"/>
      <c r="Q69" s="16"/>
    </row>
    <row r="70" spans="2:17">
      <c r="B70" s="16"/>
      <c r="C70" s="16"/>
      <c r="D70" s="16"/>
      <c r="E70" s="16"/>
      <c r="F70" s="16"/>
      <c r="G70" s="16"/>
      <c r="H70" s="122"/>
      <c r="I70" s="123"/>
      <c r="J70" s="123"/>
      <c r="K70" s="123"/>
      <c r="L70" s="123"/>
      <c r="M70" s="123"/>
      <c r="N70" s="123"/>
      <c r="O70" s="123"/>
      <c r="P70" s="124"/>
      <c r="Q70" s="16"/>
    </row>
    <row r="71" spans="2:17">
      <c r="B71" s="16"/>
      <c r="C71" s="16"/>
      <c r="D71" s="16"/>
      <c r="E71" s="16"/>
      <c r="F71" s="16"/>
      <c r="G71" s="16"/>
      <c r="H71" s="122"/>
      <c r="I71" s="123"/>
      <c r="J71" s="123"/>
      <c r="K71" s="123"/>
      <c r="L71" s="123"/>
      <c r="M71" s="123"/>
      <c r="N71" s="123"/>
      <c r="O71" s="123"/>
      <c r="P71" s="124"/>
      <c r="Q71" s="16"/>
    </row>
    <row r="72" spans="2:17">
      <c r="B72" s="16"/>
      <c r="C72" s="16"/>
      <c r="D72" s="16"/>
      <c r="E72" s="16"/>
      <c r="F72" s="16"/>
      <c r="G72" s="16"/>
      <c r="H72" s="122"/>
      <c r="I72" s="123"/>
      <c r="J72" s="123"/>
      <c r="K72" s="123"/>
      <c r="L72" s="123"/>
      <c r="M72" s="123"/>
      <c r="N72" s="123"/>
      <c r="O72" s="123"/>
      <c r="P72" s="124"/>
      <c r="Q72" s="16"/>
    </row>
    <row r="73" spans="2:17">
      <c r="B73" s="16"/>
      <c r="C73" s="16"/>
      <c r="D73" s="16"/>
      <c r="E73" s="16"/>
      <c r="F73" s="16"/>
      <c r="G73" s="16"/>
      <c r="H73" s="122"/>
      <c r="I73" s="123"/>
      <c r="J73" s="123"/>
      <c r="K73" s="123"/>
      <c r="L73" s="123"/>
      <c r="M73" s="123"/>
      <c r="N73" s="123"/>
      <c r="O73" s="123"/>
      <c r="P73" s="124"/>
      <c r="Q73" s="16"/>
    </row>
    <row r="74" spans="2:17">
      <c r="B74" s="16"/>
      <c r="C74" s="16"/>
      <c r="D74" s="16"/>
      <c r="E74" s="16"/>
      <c r="F74" s="16"/>
      <c r="G74" s="16"/>
      <c r="H74" s="122"/>
      <c r="I74" s="123"/>
      <c r="J74" s="123"/>
      <c r="K74" s="123"/>
      <c r="L74" s="123"/>
      <c r="M74" s="123"/>
      <c r="N74" s="123"/>
      <c r="O74" s="123"/>
      <c r="P74" s="124"/>
      <c r="Q74" s="16"/>
    </row>
    <row r="75" spans="2:17">
      <c r="B75" s="16"/>
      <c r="C75" s="16"/>
      <c r="D75" s="16"/>
      <c r="E75" s="16"/>
      <c r="F75" s="16"/>
      <c r="G75" s="16"/>
      <c r="H75" s="125"/>
      <c r="I75" s="126"/>
      <c r="J75" s="126"/>
      <c r="K75" s="126"/>
      <c r="L75" s="126"/>
      <c r="M75" s="126"/>
      <c r="N75" s="126"/>
      <c r="O75" s="126"/>
      <c r="P75" s="127"/>
      <c r="Q75" s="16"/>
    </row>
    <row r="76" spans="2:17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>
      <c r="B79" s="16"/>
      <c r="C79" s="16"/>
      <c r="D79" s="16"/>
      <c r="E79" s="16"/>
      <c r="F79" s="16"/>
      <c r="G79" s="16"/>
      <c r="H79" s="119" t="s">
        <v>151</v>
      </c>
      <c r="I79" s="120"/>
      <c r="J79" s="120"/>
      <c r="K79" s="120"/>
      <c r="L79" s="120"/>
      <c r="M79" s="120"/>
      <c r="N79" s="120"/>
      <c r="O79" s="120"/>
      <c r="P79" s="121"/>
      <c r="Q79" s="16"/>
    </row>
    <row r="80" spans="2:17">
      <c r="B80" s="16"/>
      <c r="C80" s="16"/>
      <c r="D80" s="16"/>
      <c r="E80" s="16"/>
      <c r="F80" s="16"/>
      <c r="G80" s="16"/>
      <c r="H80" s="122"/>
      <c r="I80" s="123"/>
      <c r="J80" s="123"/>
      <c r="K80" s="123"/>
      <c r="L80" s="123"/>
      <c r="M80" s="123"/>
      <c r="N80" s="123"/>
      <c r="O80" s="123"/>
      <c r="P80" s="124"/>
      <c r="Q80" s="16"/>
    </row>
    <row r="81" spans="2:20">
      <c r="B81" s="16"/>
      <c r="C81" s="16"/>
      <c r="D81" s="16"/>
      <c r="E81" s="16"/>
      <c r="F81" s="16"/>
      <c r="G81" s="16"/>
      <c r="H81" s="122"/>
      <c r="I81" s="123"/>
      <c r="J81" s="123"/>
      <c r="K81" s="123"/>
      <c r="L81" s="123"/>
      <c r="M81" s="123"/>
      <c r="N81" s="123"/>
      <c r="O81" s="123"/>
      <c r="P81" s="124"/>
      <c r="Q81" s="16"/>
    </row>
    <row r="82" spans="2:20">
      <c r="B82" s="16"/>
      <c r="C82" s="16"/>
      <c r="D82" s="16"/>
      <c r="E82" s="16"/>
      <c r="F82" s="16"/>
      <c r="G82" s="16"/>
      <c r="H82" s="122"/>
      <c r="I82" s="123"/>
      <c r="J82" s="123"/>
      <c r="K82" s="123"/>
      <c r="L82" s="123"/>
      <c r="M82" s="123"/>
      <c r="N82" s="123"/>
      <c r="O82" s="123"/>
      <c r="P82" s="124"/>
      <c r="Q82" s="16"/>
      <c r="S82" t="s">
        <v>9</v>
      </c>
      <c r="T82" t="s">
        <v>331</v>
      </c>
    </row>
    <row r="83" spans="2:20">
      <c r="B83" s="16"/>
      <c r="C83" s="16"/>
      <c r="D83" s="16"/>
      <c r="E83" s="16"/>
      <c r="F83" s="16"/>
      <c r="G83" s="16"/>
      <c r="H83" s="122"/>
      <c r="I83" s="123"/>
      <c r="J83" s="123"/>
      <c r="K83" s="123"/>
      <c r="L83" s="123"/>
      <c r="M83" s="123"/>
      <c r="N83" s="123"/>
      <c r="O83" s="123"/>
      <c r="P83" s="124"/>
      <c r="Q83" s="16"/>
      <c r="S83" s="118" t="s">
        <v>332</v>
      </c>
    </row>
    <row r="84" spans="2:20">
      <c r="B84" s="16"/>
      <c r="C84" s="16"/>
      <c r="D84" s="16"/>
      <c r="E84" s="16"/>
      <c r="F84" s="16"/>
      <c r="G84" s="16"/>
      <c r="H84" s="122"/>
      <c r="I84" s="123"/>
      <c r="J84" s="123"/>
      <c r="K84" s="123"/>
      <c r="L84" s="123"/>
      <c r="M84" s="123"/>
      <c r="N84" s="123"/>
      <c r="O84" s="123"/>
      <c r="P84" s="124"/>
      <c r="Q84" s="16"/>
    </row>
    <row r="85" spans="2:20">
      <c r="B85" s="16"/>
      <c r="C85" s="16"/>
      <c r="D85" s="16"/>
      <c r="E85" s="16"/>
      <c r="F85" s="16"/>
      <c r="G85" s="16"/>
      <c r="H85" s="122"/>
      <c r="I85" s="123"/>
      <c r="J85" s="123"/>
      <c r="K85" s="123"/>
      <c r="L85" s="123"/>
      <c r="M85" s="123"/>
      <c r="N85" s="123"/>
      <c r="O85" s="123"/>
      <c r="P85" s="124"/>
      <c r="Q85" s="16"/>
    </row>
    <row r="86" spans="2:20">
      <c r="B86" s="16"/>
      <c r="C86" s="16"/>
      <c r="D86" s="16"/>
      <c r="E86" s="16"/>
      <c r="F86" s="16"/>
      <c r="G86" s="16"/>
      <c r="H86" s="125"/>
      <c r="I86" s="126"/>
      <c r="J86" s="126"/>
      <c r="K86" s="126"/>
      <c r="L86" s="126"/>
      <c r="M86" s="126"/>
      <c r="N86" s="126"/>
      <c r="O86" s="126"/>
      <c r="P86" s="127"/>
      <c r="Q86" s="16"/>
    </row>
    <row r="87" spans="2:20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20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20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20">
      <c r="B90" s="16"/>
      <c r="C90" s="16"/>
      <c r="D90" s="16"/>
      <c r="E90" s="16"/>
      <c r="F90" s="16"/>
      <c r="G90" s="16"/>
      <c r="H90" s="119" t="s">
        <v>297</v>
      </c>
      <c r="I90" s="120"/>
      <c r="J90" s="120"/>
      <c r="K90" s="120"/>
      <c r="L90" s="120"/>
      <c r="M90" s="120"/>
      <c r="N90" s="120"/>
      <c r="O90" s="120"/>
      <c r="P90" s="121"/>
      <c r="Q90" s="16"/>
    </row>
    <row r="91" spans="2:20">
      <c r="B91" s="16"/>
      <c r="C91" s="16"/>
      <c r="D91" s="16"/>
      <c r="E91" s="16"/>
      <c r="F91" s="16"/>
      <c r="G91" s="16"/>
      <c r="H91" s="122"/>
      <c r="I91" s="123"/>
      <c r="J91" s="123"/>
      <c r="K91" s="123"/>
      <c r="L91" s="123"/>
      <c r="M91" s="123"/>
      <c r="N91" s="123"/>
      <c r="O91" s="123"/>
      <c r="P91" s="124"/>
      <c r="Q91" s="16"/>
    </row>
    <row r="92" spans="2:20">
      <c r="B92" s="16"/>
      <c r="C92" s="16"/>
      <c r="D92" s="16"/>
      <c r="E92" s="16"/>
      <c r="F92" s="16"/>
      <c r="G92" s="16"/>
      <c r="H92" s="122"/>
      <c r="I92" s="123"/>
      <c r="J92" s="123"/>
      <c r="K92" s="123"/>
      <c r="L92" s="123"/>
      <c r="M92" s="123"/>
      <c r="N92" s="123"/>
      <c r="O92" s="123"/>
      <c r="P92" s="124"/>
      <c r="Q92" s="16"/>
    </row>
    <row r="93" spans="2:20">
      <c r="B93" s="16"/>
      <c r="C93" s="16"/>
      <c r="D93" s="16"/>
      <c r="E93" s="16"/>
      <c r="F93" s="16"/>
      <c r="G93" s="16"/>
      <c r="H93" s="122"/>
      <c r="I93" s="123"/>
      <c r="J93" s="123"/>
      <c r="K93" s="123"/>
      <c r="L93" s="123"/>
      <c r="M93" s="123"/>
      <c r="N93" s="123"/>
      <c r="O93" s="123"/>
      <c r="P93" s="124"/>
      <c r="Q93" s="16"/>
    </row>
    <row r="94" spans="2:20">
      <c r="B94" s="16"/>
      <c r="C94" s="16"/>
      <c r="D94" s="16"/>
      <c r="E94" s="16"/>
      <c r="F94" s="16"/>
      <c r="G94" s="16"/>
      <c r="H94" s="122"/>
      <c r="I94" s="123"/>
      <c r="J94" s="123"/>
      <c r="K94" s="123"/>
      <c r="L94" s="123"/>
      <c r="M94" s="123"/>
      <c r="N94" s="123"/>
      <c r="O94" s="123"/>
      <c r="P94" s="124"/>
      <c r="Q94" s="16"/>
    </row>
    <row r="95" spans="2:20">
      <c r="B95" s="16"/>
      <c r="C95" s="16"/>
      <c r="D95" s="16"/>
      <c r="E95" s="16"/>
      <c r="F95" s="16"/>
      <c r="G95" s="16"/>
      <c r="H95" s="122"/>
      <c r="I95" s="123"/>
      <c r="J95" s="123"/>
      <c r="K95" s="123"/>
      <c r="L95" s="123"/>
      <c r="M95" s="123"/>
      <c r="N95" s="123"/>
      <c r="O95" s="123"/>
      <c r="P95" s="124"/>
      <c r="Q95" s="16"/>
    </row>
    <row r="96" spans="2:20">
      <c r="B96" s="16"/>
      <c r="C96" s="16"/>
      <c r="D96" s="16"/>
      <c r="E96" s="16"/>
      <c r="F96" s="16"/>
      <c r="G96" s="16"/>
      <c r="H96" s="122"/>
      <c r="I96" s="123"/>
      <c r="J96" s="123"/>
      <c r="K96" s="123"/>
      <c r="L96" s="123"/>
      <c r="M96" s="123"/>
      <c r="N96" s="123"/>
      <c r="O96" s="123"/>
      <c r="P96" s="124"/>
      <c r="Q96" s="16"/>
    </row>
    <row r="97" spans="2:19">
      <c r="B97" s="16"/>
      <c r="C97" s="16"/>
      <c r="D97" s="16"/>
      <c r="E97" s="16"/>
      <c r="F97" s="16"/>
      <c r="G97" s="16"/>
      <c r="H97" s="125"/>
      <c r="I97" s="126"/>
      <c r="J97" s="126"/>
      <c r="K97" s="126"/>
      <c r="L97" s="126"/>
      <c r="M97" s="126"/>
      <c r="N97" s="126"/>
      <c r="O97" s="126"/>
      <c r="P97" s="127"/>
      <c r="Q97" s="16"/>
    </row>
    <row r="98" spans="2:19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9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9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9">
      <c r="B101" s="16"/>
      <c r="C101" s="16"/>
      <c r="D101" s="16"/>
      <c r="E101" s="16"/>
      <c r="F101" s="16"/>
      <c r="G101" s="16"/>
      <c r="H101" s="119" t="s">
        <v>152</v>
      </c>
      <c r="I101" s="120"/>
      <c r="J101" s="120"/>
      <c r="K101" s="120"/>
      <c r="L101" s="120"/>
      <c r="M101" s="120"/>
      <c r="N101" s="120"/>
      <c r="O101" s="120"/>
      <c r="P101" s="121"/>
      <c r="Q101" s="16"/>
    </row>
    <row r="102" spans="2:19">
      <c r="B102" s="16"/>
      <c r="C102" s="16"/>
      <c r="D102" s="16"/>
      <c r="E102" s="16"/>
      <c r="F102" s="16"/>
      <c r="G102" s="16"/>
      <c r="H102" s="122"/>
      <c r="I102" s="123"/>
      <c r="J102" s="123"/>
      <c r="K102" s="123"/>
      <c r="L102" s="123"/>
      <c r="M102" s="123"/>
      <c r="N102" s="123"/>
      <c r="O102" s="123"/>
      <c r="P102" s="124"/>
      <c r="Q102" s="16"/>
    </row>
    <row r="103" spans="2:19">
      <c r="B103" s="16"/>
      <c r="C103" s="16"/>
      <c r="D103" s="16"/>
      <c r="E103" s="16"/>
      <c r="F103" s="16"/>
      <c r="G103" s="16"/>
      <c r="H103" s="122"/>
      <c r="I103" s="123"/>
      <c r="J103" s="123"/>
      <c r="K103" s="123"/>
      <c r="L103" s="123"/>
      <c r="M103" s="123"/>
      <c r="N103" s="123"/>
      <c r="O103" s="123"/>
      <c r="P103" s="124"/>
      <c r="Q103" s="16"/>
      <c r="S103" t="s">
        <v>9</v>
      </c>
    </row>
    <row r="104" spans="2:19">
      <c r="B104" s="16"/>
      <c r="C104" s="16"/>
      <c r="D104" s="16"/>
      <c r="E104" s="16"/>
      <c r="F104" s="16"/>
      <c r="G104" s="16"/>
      <c r="H104" s="122"/>
      <c r="I104" s="123"/>
      <c r="J104" s="123"/>
      <c r="K104" s="123"/>
      <c r="L104" s="123"/>
      <c r="M104" s="123"/>
      <c r="N104" s="123"/>
      <c r="O104" s="123"/>
      <c r="P104" s="124"/>
      <c r="Q104" s="16"/>
      <c r="S104" t="s">
        <v>333</v>
      </c>
    </row>
    <row r="105" spans="2:19">
      <c r="B105" s="16"/>
      <c r="C105" s="16"/>
      <c r="D105" s="16"/>
      <c r="E105" s="16"/>
      <c r="F105" s="16"/>
      <c r="G105" s="16"/>
      <c r="H105" s="122"/>
      <c r="I105" s="123"/>
      <c r="J105" s="123"/>
      <c r="K105" s="123"/>
      <c r="L105" s="123"/>
      <c r="M105" s="123"/>
      <c r="N105" s="123"/>
      <c r="O105" s="123"/>
      <c r="P105" s="124"/>
      <c r="Q105" s="16"/>
    </row>
    <row r="106" spans="2:19">
      <c r="B106" s="16"/>
      <c r="C106" s="16"/>
      <c r="D106" s="16"/>
      <c r="E106" s="16"/>
      <c r="F106" s="16"/>
      <c r="G106" s="16"/>
      <c r="H106" s="122"/>
      <c r="I106" s="123"/>
      <c r="J106" s="123"/>
      <c r="K106" s="123"/>
      <c r="L106" s="123"/>
      <c r="M106" s="123"/>
      <c r="N106" s="123"/>
      <c r="O106" s="123"/>
      <c r="P106" s="124"/>
      <c r="Q106" s="16"/>
    </row>
    <row r="107" spans="2:19">
      <c r="B107" s="16"/>
      <c r="C107" s="16"/>
      <c r="D107" s="16"/>
      <c r="E107" s="16"/>
      <c r="F107" s="16"/>
      <c r="G107" s="16"/>
      <c r="H107" s="122"/>
      <c r="I107" s="123"/>
      <c r="J107" s="123"/>
      <c r="K107" s="123"/>
      <c r="L107" s="123"/>
      <c r="M107" s="123"/>
      <c r="N107" s="123"/>
      <c r="O107" s="123"/>
      <c r="P107" s="124"/>
      <c r="Q107" s="16"/>
    </row>
    <row r="108" spans="2:19">
      <c r="B108" s="16"/>
      <c r="C108" s="16"/>
      <c r="D108" s="16"/>
      <c r="E108" s="16"/>
      <c r="F108" s="16"/>
      <c r="G108" s="16"/>
      <c r="H108" s="125"/>
      <c r="I108" s="126"/>
      <c r="J108" s="126"/>
      <c r="K108" s="126"/>
      <c r="L108" s="126"/>
      <c r="M108" s="126"/>
      <c r="N108" s="126"/>
      <c r="O108" s="126"/>
      <c r="P108" s="127"/>
      <c r="Q108" s="16"/>
    </row>
    <row r="109" spans="2:19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9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9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9">
      <c r="B112" s="16"/>
      <c r="C112" s="16"/>
      <c r="D112" s="16"/>
      <c r="E112" s="16"/>
      <c r="F112" s="16"/>
      <c r="G112" s="16"/>
      <c r="H112" s="119" t="s">
        <v>153</v>
      </c>
      <c r="I112" s="120"/>
      <c r="J112" s="120"/>
      <c r="K112" s="120"/>
      <c r="L112" s="120"/>
      <c r="M112" s="120"/>
      <c r="N112" s="120"/>
      <c r="O112" s="120"/>
      <c r="P112" s="121"/>
      <c r="Q112" s="16"/>
    </row>
    <row r="113" spans="2:17">
      <c r="B113" s="16"/>
      <c r="C113" s="16"/>
      <c r="D113" s="16"/>
      <c r="E113" s="16"/>
      <c r="F113" s="16"/>
      <c r="G113" s="16"/>
      <c r="H113" s="122"/>
      <c r="I113" s="123"/>
      <c r="J113" s="123"/>
      <c r="K113" s="123"/>
      <c r="L113" s="123"/>
      <c r="M113" s="123"/>
      <c r="N113" s="123"/>
      <c r="O113" s="123"/>
      <c r="P113" s="124"/>
      <c r="Q113" s="16"/>
    </row>
    <row r="114" spans="2:17">
      <c r="B114" s="16"/>
      <c r="C114" s="16"/>
      <c r="D114" s="16"/>
      <c r="E114" s="16"/>
      <c r="F114" s="16"/>
      <c r="G114" s="16"/>
      <c r="H114" s="122"/>
      <c r="I114" s="123"/>
      <c r="J114" s="123"/>
      <c r="K114" s="123"/>
      <c r="L114" s="123"/>
      <c r="M114" s="123"/>
      <c r="N114" s="123"/>
      <c r="O114" s="123"/>
      <c r="P114" s="124"/>
      <c r="Q114" s="16"/>
    </row>
    <row r="115" spans="2:17">
      <c r="B115" s="16"/>
      <c r="C115" s="16"/>
      <c r="D115" s="16"/>
      <c r="E115" s="16"/>
      <c r="F115" s="16"/>
      <c r="G115" s="16"/>
      <c r="H115" s="122"/>
      <c r="I115" s="123"/>
      <c r="J115" s="123"/>
      <c r="K115" s="123"/>
      <c r="L115" s="123"/>
      <c r="M115" s="123"/>
      <c r="N115" s="123"/>
      <c r="O115" s="123"/>
      <c r="P115" s="124"/>
      <c r="Q115" s="16"/>
    </row>
    <row r="116" spans="2:17">
      <c r="B116" s="16"/>
      <c r="C116" s="16"/>
      <c r="D116" s="16"/>
      <c r="E116" s="16"/>
      <c r="F116" s="16"/>
      <c r="G116" s="16"/>
      <c r="H116" s="122"/>
      <c r="I116" s="123"/>
      <c r="J116" s="123"/>
      <c r="K116" s="123"/>
      <c r="L116" s="123"/>
      <c r="M116" s="123"/>
      <c r="N116" s="123"/>
      <c r="O116" s="123"/>
      <c r="P116" s="124"/>
      <c r="Q116" s="16"/>
    </row>
    <row r="117" spans="2:17">
      <c r="B117" s="16"/>
      <c r="C117" s="16"/>
      <c r="D117" s="16"/>
      <c r="E117" s="16"/>
      <c r="F117" s="16"/>
      <c r="G117" s="16"/>
      <c r="H117" s="122"/>
      <c r="I117" s="123"/>
      <c r="J117" s="123"/>
      <c r="K117" s="123"/>
      <c r="L117" s="123"/>
      <c r="M117" s="123"/>
      <c r="N117" s="123"/>
      <c r="O117" s="123"/>
      <c r="P117" s="124"/>
      <c r="Q117" s="16"/>
    </row>
    <row r="118" spans="2:17">
      <c r="B118" s="16"/>
      <c r="C118" s="16"/>
      <c r="D118" s="16"/>
      <c r="E118" s="16"/>
      <c r="F118" s="16"/>
      <c r="G118" s="16"/>
      <c r="H118" s="122"/>
      <c r="I118" s="123"/>
      <c r="J118" s="123"/>
      <c r="K118" s="123"/>
      <c r="L118" s="123"/>
      <c r="M118" s="123"/>
      <c r="N118" s="123"/>
      <c r="O118" s="123"/>
      <c r="P118" s="124"/>
      <c r="Q118" s="16"/>
    </row>
    <row r="119" spans="2:17">
      <c r="B119" s="16"/>
      <c r="C119" s="16"/>
      <c r="D119" s="16"/>
      <c r="E119" s="16"/>
      <c r="F119" s="16"/>
      <c r="G119" s="16"/>
      <c r="H119" s="125"/>
      <c r="I119" s="126"/>
      <c r="J119" s="126"/>
      <c r="K119" s="126"/>
      <c r="L119" s="126"/>
      <c r="M119" s="126"/>
      <c r="N119" s="126"/>
      <c r="O119" s="126"/>
      <c r="P119" s="127"/>
      <c r="Q119" s="16"/>
    </row>
    <row r="120" spans="2:17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>
      <c r="B123" s="16"/>
      <c r="C123" s="16"/>
      <c r="D123" s="16"/>
      <c r="E123" s="16"/>
      <c r="F123" s="16"/>
      <c r="G123" s="16"/>
      <c r="H123" s="119" t="s">
        <v>154</v>
      </c>
      <c r="I123" s="120"/>
      <c r="J123" s="120"/>
      <c r="K123" s="120"/>
      <c r="L123" s="120"/>
      <c r="M123" s="120"/>
      <c r="N123" s="120"/>
      <c r="O123" s="120"/>
      <c r="P123" s="121"/>
      <c r="Q123" s="16"/>
    </row>
    <row r="124" spans="2:17">
      <c r="B124" s="16"/>
      <c r="C124" s="16"/>
      <c r="D124" s="16"/>
      <c r="E124" s="16"/>
      <c r="F124" s="16"/>
      <c r="G124" s="16"/>
      <c r="H124" s="122"/>
      <c r="I124" s="123"/>
      <c r="J124" s="123"/>
      <c r="K124" s="123"/>
      <c r="L124" s="123"/>
      <c r="M124" s="123"/>
      <c r="N124" s="123"/>
      <c r="O124" s="123"/>
      <c r="P124" s="124"/>
      <c r="Q124" s="16"/>
    </row>
    <row r="125" spans="2:17">
      <c r="B125" s="16"/>
      <c r="C125" s="16"/>
      <c r="D125" s="16"/>
      <c r="E125" s="16"/>
      <c r="F125" s="16"/>
      <c r="G125" s="16"/>
      <c r="H125" s="122"/>
      <c r="I125" s="123"/>
      <c r="J125" s="123"/>
      <c r="K125" s="123"/>
      <c r="L125" s="123"/>
      <c r="M125" s="123"/>
      <c r="N125" s="123"/>
      <c r="O125" s="123"/>
      <c r="P125" s="124"/>
      <c r="Q125" s="16"/>
    </row>
    <row r="126" spans="2:17">
      <c r="B126" s="16"/>
      <c r="C126" s="16"/>
      <c r="D126" s="16"/>
      <c r="E126" s="16"/>
      <c r="F126" s="16"/>
      <c r="G126" s="16"/>
      <c r="H126" s="122"/>
      <c r="I126" s="123"/>
      <c r="J126" s="123"/>
      <c r="K126" s="123"/>
      <c r="L126" s="123"/>
      <c r="M126" s="123"/>
      <c r="N126" s="123"/>
      <c r="O126" s="123"/>
      <c r="P126" s="124"/>
      <c r="Q126" s="16"/>
    </row>
    <row r="127" spans="2:17">
      <c r="B127" s="16"/>
      <c r="C127" s="16"/>
      <c r="D127" s="16"/>
      <c r="E127" s="16"/>
      <c r="F127" s="16"/>
      <c r="G127" s="16"/>
      <c r="H127" s="122"/>
      <c r="I127" s="123"/>
      <c r="J127" s="123"/>
      <c r="K127" s="123"/>
      <c r="L127" s="123"/>
      <c r="M127" s="123"/>
      <c r="N127" s="123"/>
      <c r="O127" s="123"/>
      <c r="P127" s="124"/>
      <c r="Q127" s="16"/>
    </row>
    <row r="128" spans="2:17">
      <c r="B128" s="16"/>
      <c r="C128" s="16"/>
      <c r="D128" s="16"/>
      <c r="E128" s="16"/>
      <c r="F128" s="16"/>
      <c r="G128" s="16"/>
      <c r="H128" s="122"/>
      <c r="I128" s="123"/>
      <c r="J128" s="123"/>
      <c r="K128" s="123"/>
      <c r="L128" s="123"/>
      <c r="M128" s="123"/>
      <c r="N128" s="123"/>
      <c r="O128" s="123"/>
      <c r="P128" s="124"/>
      <c r="Q128" s="16"/>
    </row>
    <row r="129" spans="2:17">
      <c r="B129" s="16"/>
      <c r="C129" s="16"/>
      <c r="D129" s="16"/>
      <c r="E129" s="16"/>
      <c r="F129" s="16"/>
      <c r="G129" s="16"/>
      <c r="H129" s="122"/>
      <c r="I129" s="123"/>
      <c r="J129" s="123"/>
      <c r="K129" s="123"/>
      <c r="L129" s="123"/>
      <c r="M129" s="123"/>
      <c r="N129" s="123"/>
      <c r="O129" s="123"/>
      <c r="P129" s="124"/>
      <c r="Q129" s="16"/>
    </row>
    <row r="130" spans="2:17">
      <c r="B130" s="16"/>
      <c r="C130" s="16"/>
      <c r="D130" s="16"/>
      <c r="E130" s="16"/>
      <c r="F130" s="16"/>
      <c r="G130" s="16"/>
      <c r="H130" s="125"/>
      <c r="I130" s="126"/>
      <c r="J130" s="126"/>
      <c r="K130" s="126"/>
      <c r="L130" s="126"/>
      <c r="M130" s="126"/>
      <c r="N130" s="126"/>
      <c r="O130" s="126"/>
      <c r="P130" s="127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68:P75"/>
    <mergeCell ref="H13:P20"/>
    <mergeCell ref="H24:P31"/>
    <mergeCell ref="H35:P42"/>
    <mergeCell ref="H46:P53"/>
    <mergeCell ref="H57:P64"/>
    <mergeCell ref="H79:P86"/>
    <mergeCell ref="H90:P97"/>
    <mergeCell ref="H101:P108"/>
    <mergeCell ref="H112:P119"/>
    <mergeCell ref="H123:P130"/>
  </mergeCells>
  <pageMargins left="0.25" right="0.25" top="0.75" bottom="0.75" header="0.3" footer="0.3"/>
  <pageSetup paperSize="9" scale="67" fitToHeight="0" orientation="portrait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3" enableFormatConditionsCalculation="0"/>
  <dimension ref="A11:Q51"/>
  <sheetViews>
    <sheetView showGridLines="0" showRowColHeaders="0" topLeftCell="A9" workbookViewId="0">
      <selection activeCell="E17" sqref="E17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4" enableFormatConditionsCalculation="0"/>
  <dimension ref="A11:Q53"/>
  <sheetViews>
    <sheetView showGridLines="0" showRowColHeaders="0" zoomScale="85" zoomScaleNormal="85" workbookViewId="0">
      <selection activeCell="N14" sqref="N1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17" t="s">
        <v>324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 t="s">
        <v>334</v>
      </c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52" t="s">
        <v>335</v>
      </c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321" t="s">
        <v>336</v>
      </c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17" t="s">
        <v>325</v>
      </c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 t="s">
        <v>330</v>
      </c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B22" s="16"/>
      <c r="C22" s="52" t="s">
        <v>329</v>
      </c>
      <c r="D22" s="16"/>
      <c r="E22" s="16"/>
      <c r="F22" s="16"/>
      <c r="G22" s="16"/>
      <c r="H22" s="42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B23" s="16"/>
      <c r="C23" s="52" t="s">
        <v>328</v>
      </c>
      <c r="D23" s="16"/>
      <c r="E23" s="16"/>
      <c r="F23" s="16"/>
      <c r="G23" s="16"/>
      <c r="H23" s="42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B24" s="16"/>
      <c r="C24" s="52" t="s">
        <v>327</v>
      </c>
      <c r="D24" s="16"/>
      <c r="E24" s="16"/>
      <c r="F24" s="16"/>
      <c r="G24" s="16"/>
      <c r="H24" s="42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B25" s="16"/>
      <c r="C25" s="16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B26" s="16"/>
      <c r="C26" s="16"/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B27" s="16"/>
      <c r="C27" s="49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B32" s="16"/>
      <c r="C32" s="117" t="s">
        <v>326</v>
      </c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  <row r="40" spans="2:17">
      <c r="B40" s="16"/>
      <c r="C40" s="49"/>
      <c r="D40" s="16"/>
      <c r="E40" s="16"/>
      <c r="F40" s="16"/>
      <c r="G40" s="16"/>
      <c r="H40" s="42"/>
      <c r="I40" s="42"/>
      <c r="J40" s="42"/>
      <c r="K40" s="42"/>
      <c r="L40" s="42"/>
      <c r="M40" s="42"/>
      <c r="N40" s="42"/>
      <c r="O40" s="42"/>
      <c r="P40" s="42"/>
      <c r="Q40" s="16"/>
    </row>
    <row r="41" spans="2:17">
      <c r="B41" s="16"/>
      <c r="C41" s="49"/>
      <c r="D41" s="16"/>
      <c r="E41" s="16"/>
      <c r="F41" s="16"/>
      <c r="G41" s="16"/>
      <c r="H41" s="42"/>
      <c r="I41" s="42"/>
      <c r="J41" s="42"/>
      <c r="K41" s="42"/>
      <c r="L41" s="42"/>
      <c r="M41" s="42"/>
      <c r="N41" s="42"/>
      <c r="O41" s="42"/>
      <c r="P41" s="42"/>
      <c r="Q41" s="16"/>
    </row>
    <row r="42" spans="2:17">
      <c r="B42" s="16"/>
      <c r="C42" s="49"/>
      <c r="D42" s="16"/>
      <c r="E42" s="16"/>
      <c r="F42" s="16"/>
      <c r="G42" s="16"/>
      <c r="H42" s="42"/>
      <c r="I42" s="42"/>
      <c r="J42" s="42"/>
      <c r="K42" s="42"/>
      <c r="L42" s="42"/>
      <c r="M42" s="42"/>
      <c r="N42" s="42"/>
      <c r="O42" s="42"/>
      <c r="P42" s="42"/>
      <c r="Q42" s="16"/>
    </row>
    <row r="43" spans="2:17">
      <c r="B43" s="16"/>
      <c r="C43" s="49"/>
      <c r="D43" s="16"/>
      <c r="E43" s="16"/>
      <c r="F43" s="16"/>
      <c r="G43" s="16"/>
      <c r="H43" s="42"/>
      <c r="I43" s="42"/>
      <c r="J43" s="42"/>
      <c r="K43" s="42"/>
      <c r="L43" s="42"/>
      <c r="M43" s="42"/>
      <c r="N43" s="42"/>
      <c r="O43" s="42"/>
      <c r="P43" s="42"/>
      <c r="Q43" s="16"/>
    </row>
    <row r="44" spans="2:17">
      <c r="B44" s="16"/>
      <c r="C44" s="49"/>
      <c r="D44" s="16"/>
      <c r="E44" s="16"/>
      <c r="F44" s="16"/>
      <c r="G44" s="16"/>
      <c r="H44" s="42"/>
      <c r="I44" s="42"/>
      <c r="J44" s="42"/>
      <c r="K44" s="42"/>
      <c r="L44" s="42"/>
      <c r="M44" s="42"/>
      <c r="N44" s="42"/>
      <c r="O44" s="42"/>
      <c r="P44" s="42"/>
      <c r="Q44" s="16"/>
    </row>
    <row r="45" spans="2:17">
      <c r="B45" s="16"/>
      <c r="C45" s="49"/>
      <c r="D45" s="16"/>
      <c r="E45" s="16"/>
      <c r="F45" s="16"/>
      <c r="G45" s="16"/>
      <c r="H45" s="42"/>
      <c r="I45" s="42"/>
      <c r="J45" s="42"/>
      <c r="K45" s="42"/>
      <c r="L45" s="42"/>
      <c r="M45" s="42"/>
      <c r="N45" s="42"/>
      <c r="O45" s="42"/>
      <c r="P45" s="42"/>
      <c r="Q45" s="16"/>
    </row>
    <row r="46" spans="2:17">
      <c r="B46" s="16"/>
      <c r="C46" s="49"/>
      <c r="D46" s="16"/>
      <c r="E46" s="16"/>
      <c r="F46" s="16"/>
      <c r="G46" s="16"/>
      <c r="H46" s="42"/>
      <c r="I46" s="42"/>
      <c r="J46" s="42"/>
      <c r="K46" s="42"/>
      <c r="L46" s="42"/>
      <c r="M46" s="42"/>
      <c r="N46" s="42"/>
      <c r="O46" s="42"/>
      <c r="P46" s="42"/>
      <c r="Q46" s="16"/>
    </row>
    <row r="47" spans="2:17">
      <c r="B47" s="16"/>
      <c r="C47" s="49"/>
      <c r="D47" s="16"/>
      <c r="E47" s="16"/>
      <c r="F47" s="16"/>
      <c r="G47" s="16"/>
      <c r="H47" s="42"/>
      <c r="I47" s="42"/>
      <c r="J47" s="42"/>
      <c r="K47" s="42"/>
      <c r="L47" s="42"/>
      <c r="M47" s="42"/>
      <c r="N47" s="42"/>
      <c r="O47" s="42"/>
      <c r="P47" s="42"/>
      <c r="Q47" s="16"/>
    </row>
    <row r="48" spans="2:17">
      <c r="B48" s="16"/>
      <c r="C48" s="49"/>
      <c r="D48" s="16"/>
      <c r="E48" s="16"/>
      <c r="F48" s="16"/>
      <c r="G48" s="16"/>
      <c r="H48" s="42"/>
      <c r="I48" s="42"/>
      <c r="J48" s="42"/>
      <c r="K48" s="42"/>
      <c r="L48" s="42"/>
      <c r="M48" s="42"/>
      <c r="N48" s="42"/>
      <c r="O48" s="42"/>
      <c r="P48" s="42"/>
      <c r="Q48" s="16"/>
    </row>
    <row r="49" spans="2:17">
      <c r="B49" s="16"/>
      <c r="C49" s="49"/>
      <c r="D49" s="16"/>
      <c r="E49" s="16"/>
      <c r="F49" s="16"/>
      <c r="G49" s="16"/>
      <c r="H49" s="42"/>
      <c r="I49" s="42"/>
      <c r="J49" s="42"/>
      <c r="K49" s="42"/>
      <c r="L49" s="42"/>
      <c r="M49" s="42"/>
      <c r="N49" s="42"/>
      <c r="O49" s="42"/>
      <c r="P49" s="42"/>
      <c r="Q49" s="16"/>
    </row>
    <row r="50" spans="2:17">
      <c r="B50" s="16"/>
      <c r="C50" s="49"/>
      <c r="D50" s="16"/>
      <c r="E50" s="16"/>
      <c r="F50" s="16"/>
      <c r="G50" s="16"/>
      <c r="H50" s="42"/>
      <c r="I50" s="42"/>
      <c r="J50" s="42"/>
      <c r="K50" s="42"/>
      <c r="L50" s="42"/>
      <c r="M50" s="42"/>
      <c r="N50" s="42"/>
      <c r="O50" s="42"/>
      <c r="P50" s="42"/>
      <c r="Q50" s="16"/>
    </row>
    <row r="51" spans="2:17">
      <c r="B51" s="16"/>
      <c r="C51" s="49"/>
      <c r="D51" s="16"/>
      <c r="E51" s="16"/>
      <c r="F51" s="16"/>
      <c r="G51" s="16"/>
      <c r="H51" s="42"/>
      <c r="I51" s="42"/>
      <c r="J51" s="42"/>
      <c r="K51" s="42"/>
      <c r="L51" s="42"/>
      <c r="M51" s="42"/>
      <c r="N51" s="42"/>
      <c r="O51" s="42"/>
      <c r="P51" s="42"/>
      <c r="Q51" s="16"/>
    </row>
    <row r="52" spans="2:17">
      <c r="B52" s="16"/>
      <c r="C52" s="49"/>
      <c r="D52" s="16"/>
      <c r="E52" s="16"/>
      <c r="F52" s="16"/>
      <c r="G52" s="16"/>
      <c r="H52" s="42"/>
      <c r="I52" s="42"/>
      <c r="J52" s="42"/>
      <c r="K52" s="42"/>
      <c r="L52" s="42"/>
      <c r="M52" s="42"/>
      <c r="N52" s="42"/>
      <c r="O52" s="42"/>
      <c r="P52" s="42"/>
      <c r="Q52" s="16"/>
    </row>
    <row r="53" spans="2:17">
      <c r="B53" s="16"/>
      <c r="C53" s="49"/>
      <c r="D53" s="16"/>
      <c r="E53" s="16"/>
      <c r="F53" s="16"/>
      <c r="G53" s="16"/>
      <c r="H53" s="42"/>
      <c r="I53" s="42"/>
      <c r="J53" s="42"/>
      <c r="K53" s="42"/>
      <c r="L53" s="42"/>
      <c r="M53" s="42"/>
      <c r="N53" s="42"/>
      <c r="O53" s="42"/>
      <c r="P53" s="42"/>
      <c r="Q53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5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49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>
      <c r="A16" s="9"/>
      <c r="B16" s="16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6" enableFormatConditionsCalculation="0"/>
  <dimension ref="A11:R213"/>
  <sheetViews>
    <sheetView showGridLines="0" showRowColHeaders="0" topLeftCell="A4" workbookViewId="0">
      <selection activeCell="N174" sqref="N174"/>
    </sheetView>
  </sheetViews>
  <sheetFormatPr defaultColWidth="8.85546875" defaultRowHeight="15" outlineLevelRow="2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>
      <c r="A13" s="9"/>
      <c r="B13" s="16"/>
      <c r="C13" s="53" t="s">
        <v>155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outlineLevel="1">
      <c r="A14" s="9"/>
      <c r="B14" s="16"/>
      <c r="C14" s="52" t="s">
        <v>157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156</v>
      </c>
      <c r="N14" s="42"/>
      <c r="O14" s="42"/>
      <c r="P14" s="42"/>
      <c r="Q14" s="42"/>
      <c r="R14" s="16"/>
    </row>
    <row r="15" spans="1:18" outlineLevel="1">
      <c r="A15" s="9"/>
      <c r="B15" s="16"/>
      <c r="C15" s="137"/>
      <c r="D15" s="137"/>
      <c r="E15" s="137"/>
      <c r="F15" s="137"/>
      <c r="G15" s="137"/>
      <c r="H15" s="137"/>
      <c r="I15" s="137"/>
      <c r="J15" s="137"/>
      <c r="K15" s="137"/>
      <c r="L15" s="42"/>
      <c r="M15" s="128"/>
      <c r="N15" s="129"/>
      <c r="O15" s="129"/>
      <c r="P15" s="129"/>
      <c r="Q15" s="130"/>
      <c r="R15" s="16"/>
    </row>
    <row r="16" spans="1:18" outlineLevel="1">
      <c r="A16" s="9"/>
      <c r="B16" s="16"/>
      <c r="C16" s="137"/>
      <c r="D16" s="137"/>
      <c r="E16" s="137"/>
      <c r="F16" s="137"/>
      <c r="G16" s="137"/>
      <c r="H16" s="137"/>
      <c r="I16" s="137"/>
      <c r="J16" s="137"/>
      <c r="K16" s="137"/>
      <c r="L16" s="42"/>
      <c r="M16" s="131"/>
      <c r="N16" s="132"/>
      <c r="O16" s="132"/>
      <c r="P16" s="132"/>
      <c r="Q16" s="133"/>
      <c r="R16" s="16"/>
    </row>
    <row r="17" spans="1:18" outlineLevel="1">
      <c r="A17" s="9"/>
      <c r="B17" s="16"/>
      <c r="C17" s="137"/>
      <c r="D17" s="137"/>
      <c r="E17" s="137"/>
      <c r="F17" s="137"/>
      <c r="G17" s="137"/>
      <c r="H17" s="137"/>
      <c r="I17" s="137"/>
      <c r="J17" s="137"/>
      <c r="K17" s="137"/>
      <c r="L17" s="42"/>
      <c r="M17" s="131"/>
      <c r="N17" s="132"/>
      <c r="O17" s="132"/>
      <c r="P17" s="132"/>
      <c r="Q17" s="133"/>
      <c r="R17" s="16"/>
    </row>
    <row r="18" spans="1:18" outlineLevel="1">
      <c r="A18" s="9"/>
      <c r="B18" s="16"/>
      <c r="C18" s="137"/>
      <c r="D18" s="137"/>
      <c r="E18" s="137"/>
      <c r="F18" s="137"/>
      <c r="G18" s="137"/>
      <c r="H18" s="137"/>
      <c r="I18" s="137"/>
      <c r="J18" s="137"/>
      <c r="K18" s="137"/>
      <c r="L18" s="42"/>
      <c r="M18" s="131"/>
      <c r="N18" s="132"/>
      <c r="O18" s="132"/>
      <c r="P18" s="132"/>
      <c r="Q18" s="133"/>
      <c r="R18" s="16"/>
    </row>
    <row r="19" spans="1:18" outlineLevel="1">
      <c r="A19" s="9"/>
      <c r="B19" s="16"/>
      <c r="C19" s="137"/>
      <c r="D19" s="137"/>
      <c r="E19" s="137"/>
      <c r="F19" s="137"/>
      <c r="G19" s="137"/>
      <c r="H19" s="137"/>
      <c r="I19" s="137"/>
      <c r="J19" s="137"/>
      <c r="K19" s="137"/>
      <c r="L19" s="42"/>
      <c r="M19" s="131"/>
      <c r="N19" s="132"/>
      <c r="O19" s="132"/>
      <c r="P19" s="132"/>
      <c r="Q19" s="133"/>
      <c r="R19" s="16"/>
    </row>
    <row r="20" spans="1:18" outlineLevel="1">
      <c r="A20" s="9"/>
      <c r="B20" s="16"/>
      <c r="C20" s="137"/>
      <c r="D20" s="137"/>
      <c r="E20" s="137"/>
      <c r="F20" s="137"/>
      <c r="G20" s="137"/>
      <c r="H20" s="137"/>
      <c r="I20" s="137"/>
      <c r="J20" s="137"/>
      <c r="K20" s="137"/>
      <c r="L20" s="16"/>
      <c r="M20" s="131"/>
      <c r="N20" s="132"/>
      <c r="O20" s="132"/>
      <c r="P20" s="132"/>
      <c r="Q20" s="133"/>
      <c r="R20" s="16"/>
    </row>
    <row r="21" spans="1:18" outlineLevel="1">
      <c r="B21" s="16"/>
      <c r="C21" s="137"/>
      <c r="D21" s="137"/>
      <c r="E21" s="137"/>
      <c r="F21" s="137"/>
      <c r="G21" s="137"/>
      <c r="H21" s="137"/>
      <c r="I21" s="137"/>
      <c r="J21" s="137"/>
      <c r="K21" s="137"/>
      <c r="L21" s="16"/>
      <c r="M21" s="131"/>
      <c r="N21" s="132"/>
      <c r="O21" s="132"/>
      <c r="P21" s="132"/>
      <c r="Q21" s="133"/>
      <c r="R21" s="16"/>
    </row>
    <row r="22" spans="1:18" outlineLevel="1">
      <c r="B22" s="16"/>
      <c r="C22" s="137"/>
      <c r="D22" s="137"/>
      <c r="E22" s="137"/>
      <c r="F22" s="137"/>
      <c r="G22" s="137"/>
      <c r="H22" s="137"/>
      <c r="I22" s="137"/>
      <c r="J22" s="137"/>
      <c r="K22" s="137"/>
      <c r="L22" s="16"/>
      <c r="M22" s="131"/>
      <c r="N22" s="132"/>
      <c r="O22" s="132"/>
      <c r="P22" s="132"/>
      <c r="Q22" s="133"/>
      <c r="R22" s="16"/>
    </row>
    <row r="23" spans="1:18" outlineLevel="1">
      <c r="B23" s="16"/>
      <c r="C23" s="137"/>
      <c r="D23" s="137"/>
      <c r="E23" s="137"/>
      <c r="F23" s="137"/>
      <c r="G23" s="137"/>
      <c r="H23" s="137"/>
      <c r="I23" s="137"/>
      <c r="J23" s="137"/>
      <c r="K23" s="137"/>
      <c r="L23" s="16"/>
      <c r="M23" s="131"/>
      <c r="N23" s="132"/>
      <c r="O23" s="132"/>
      <c r="P23" s="132"/>
      <c r="Q23" s="133"/>
      <c r="R23" s="16"/>
    </row>
    <row r="24" spans="1:18" outlineLevel="1">
      <c r="B24" s="16"/>
      <c r="C24" s="137"/>
      <c r="D24" s="137"/>
      <c r="E24" s="137"/>
      <c r="F24" s="137"/>
      <c r="G24" s="137"/>
      <c r="H24" s="137"/>
      <c r="I24" s="137"/>
      <c r="J24" s="137"/>
      <c r="K24" s="137"/>
      <c r="L24" s="16"/>
      <c r="M24" s="131"/>
      <c r="N24" s="132"/>
      <c r="O24" s="132"/>
      <c r="P24" s="132"/>
      <c r="Q24" s="133"/>
      <c r="R24" s="16"/>
    </row>
    <row r="25" spans="1:18" outlineLevel="1">
      <c r="B25" s="16"/>
      <c r="C25" s="137"/>
      <c r="D25" s="137"/>
      <c r="E25" s="137"/>
      <c r="F25" s="137"/>
      <c r="G25" s="137"/>
      <c r="H25" s="137"/>
      <c r="I25" s="137"/>
      <c r="J25" s="137"/>
      <c r="K25" s="137"/>
      <c r="L25" s="16"/>
      <c r="M25" s="131"/>
      <c r="N25" s="132"/>
      <c r="O25" s="132"/>
      <c r="P25" s="132"/>
      <c r="Q25" s="133"/>
      <c r="R25" s="16"/>
    </row>
    <row r="26" spans="1:18" outlineLevel="1">
      <c r="B26" s="16"/>
      <c r="C26" s="137"/>
      <c r="D26" s="137"/>
      <c r="E26" s="137"/>
      <c r="F26" s="137"/>
      <c r="G26" s="137"/>
      <c r="H26" s="137"/>
      <c r="I26" s="137"/>
      <c r="J26" s="137"/>
      <c r="K26" s="137"/>
      <c r="L26" s="16"/>
      <c r="M26" s="131"/>
      <c r="N26" s="132"/>
      <c r="O26" s="132"/>
      <c r="P26" s="132"/>
      <c r="Q26" s="133"/>
      <c r="R26" s="16"/>
    </row>
    <row r="27" spans="1:18" outlineLevel="1">
      <c r="B27" s="16"/>
      <c r="C27" s="137"/>
      <c r="D27" s="137"/>
      <c r="E27" s="137"/>
      <c r="F27" s="137"/>
      <c r="G27" s="137"/>
      <c r="H27" s="137"/>
      <c r="I27" s="137"/>
      <c r="J27" s="137"/>
      <c r="K27" s="137"/>
      <c r="L27" s="16"/>
      <c r="M27" s="131"/>
      <c r="N27" s="132"/>
      <c r="O27" s="132"/>
      <c r="P27" s="132"/>
      <c r="Q27" s="133"/>
      <c r="R27" s="16"/>
    </row>
    <row r="28" spans="1:18" outlineLevel="1">
      <c r="B28" s="16"/>
      <c r="C28" s="137"/>
      <c r="D28" s="137"/>
      <c r="E28" s="137"/>
      <c r="F28" s="137"/>
      <c r="G28" s="137"/>
      <c r="H28" s="137"/>
      <c r="I28" s="137"/>
      <c r="J28" s="137"/>
      <c r="K28" s="137"/>
      <c r="L28" s="16"/>
      <c r="M28" s="131"/>
      <c r="N28" s="132"/>
      <c r="O28" s="132"/>
      <c r="P28" s="132"/>
      <c r="Q28" s="133"/>
      <c r="R28" s="16"/>
    </row>
    <row r="29" spans="1:18" outlineLevel="1">
      <c r="B29" s="16"/>
      <c r="C29" s="137"/>
      <c r="D29" s="137"/>
      <c r="E29" s="137"/>
      <c r="F29" s="137"/>
      <c r="G29" s="137"/>
      <c r="H29" s="137"/>
      <c r="I29" s="137"/>
      <c r="J29" s="137"/>
      <c r="K29" s="137"/>
      <c r="L29" s="16"/>
      <c r="M29" s="131"/>
      <c r="N29" s="132"/>
      <c r="O29" s="132"/>
      <c r="P29" s="132"/>
      <c r="Q29" s="133"/>
      <c r="R29" s="16"/>
    </row>
    <row r="30" spans="1:18" outlineLevel="1">
      <c r="B30" s="16"/>
      <c r="C30" s="137"/>
      <c r="D30" s="137"/>
      <c r="E30" s="137"/>
      <c r="F30" s="137"/>
      <c r="G30" s="137"/>
      <c r="H30" s="137"/>
      <c r="I30" s="137"/>
      <c r="J30" s="137"/>
      <c r="K30" s="137"/>
      <c r="L30" s="16"/>
      <c r="M30" s="131"/>
      <c r="N30" s="132"/>
      <c r="O30" s="132"/>
      <c r="P30" s="132"/>
      <c r="Q30" s="133"/>
      <c r="R30" s="16"/>
    </row>
    <row r="31" spans="1:18" outlineLevel="1">
      <c r="B31" s="16"/>
      <c r="C31" s="137"/>
      <c r="D31" s="137"/>
      <c r="E31" s="137"/>
      <c r="F31" s="137"/>
      <c r="G31" s="137"/>
      <c r="H31" s="137"/>
      <c r="I31" s="137"/>
      <c r="J31" s="137"/>
      <c r="K31" s="137"/>
      <c r="L31" s="16"/>
      <c r="M31" s="134"/>
      <c r="N31" s="135"/>
      <c r="O31" s="135"/>
      <c r="P31" s="135"/>
      <c r="Q31" s="136"/>
      <c r="R31" s="16"/>
    </row>
    <row r="32" spans="1:18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158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outlineLevel="1">
      <c r="A35" s="9"/>
      <c r="B35" s="16"/>
      <c r="C35" s="52" t="s">
        <v>157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156</v>
      </c>
      <c r="N35" s="42"/>
      <c r="O35" s="42"/>
      <c r="P35" s="42"/>
      <c r="Q35" s="42"/>
      <c r="R35" s="16"/>
    </row>
    <row r="36" spans="1:18" outlineLevel="1">
      <c r="A36" s="9"/>
      <c r="B36" s="16"/>
      <c r="C36" s="137"/>
      <c r="D36" s="137"/>
      <c r="E36" s="137"/>
      <c r="F36" s="137"/>
      <c r="G36" s="137"/>
      <c r="H36" s="137"/>
      <c r="I36" s="137"/>
      <c r="J36" s="137"/>
      <c r="K36" s="137"/>
      <c r="L36" s="42"/>
      <c r="M36" s="128"/>
      <c r="N36" s="129"/>
      <c r="O36" s="129"/>
      <c r="P36" s="129"/>
      <c r="Q36" s="130"/>
      <c r="R36" s="16"/>
    </row>
    <row r="37" spans="1:18" outlineLevel="1">
      <c r="A37" s="9"/>
      <c r="B37" s="16"/>
      <c r="C37" s="137"/>
      <c r="D37" s="137"/>
      <c r="E37" s="137"/>
      <c r="F37" s="137"/>
      <c r="G37" s="137"/>
      <c r="H37" s="137"/>
      <c r="I37" s="137"/>
      <c r="J37" s="137"/>
      <c r="K37" s="137"/>
      <c r="L37" s="42"/>
      <c r="M37" s="131"/>
      <c r="N37" s="132"/>
      <c r="O37" s="132"/>
      <c r="P37" s="132"/>
      <c r="Q37" s="133"/>
      <c r="R37" s="16"/>
    </row>
    <row r="38" spans="1:18" outlineLevel="1">
      <c r="A38" s="9"/>
      <c r="B38" s="16"/>
      <c r="C38" s="137"/>
      <c r="D38" s="137"/>
      <c r="E38" s="137"/>
      <c r="F38" s="137"/>
      <c r="G38" s="137"/>
      <c r="H38" s="137"/>
      <c r="I38" s="137"/>
      <c r="J38" s="137"/>
      <c r="K38" s="137"/>
      <c r="L38" s="42"/>
      <c r="M38" s="131"/>
      <c r="N38" s="132"/>
      <c r="O38" s="132"/>
      <c r="P38" s="132"/>
      <c r="Q38" s="133"/>
      <c r="R38" s="16"/>
    </row>
    <row r="39" spans="1:18" outlineLevel="1">
      <c r="A39" s="9"/>
      <c r="B39" s="16"/>
      <c r="C39" s="137"/>
      <c r="D39" s="137"/>
      <c r="E39" s="137"/>
      <c r="F39" s="137"/>
      <c r="G39" s="137"/>
      <c r="H39" s="137"/>
      <c r="I39" s="137"/>
      <c r="J39" s="137"/>
      <c r="K39" s="137"/>
      <c r="L39" s="42"/>
      <c r="M39" s="131"/>
      <c r="N39" s="132"/>
      <c r="O39" s="132"/>
      <c r="P39" s="132"/>
      <c r="Q39" s="133"/>
      <c r="R39" s="16"/>
    </row>
    <row r="40" spans="1:18" outlineLevel="1">
      <c r="A40" s="9"/>
      <c r="B40" s="16"/>
      <c r="C40" s="137"/>
      <c r="D40" s="137"/>
      <c r="E40" s="137"/>
      <c r="F40" s="137"/>
      <c r="G40" s="137"/>
      <c r="H40" s="137"/>
      <c r="I40" s="137"/>
      <c r="J40" s="137"/>
      <c r="K40" s="137"/>
      <c r="L40" s="42"/>
      <c r="M40" s="131"/>
      <c r="N40" s="132"/>
      <c r="O40" s="132"/>
      <c r="P40" s="132"/>
      <c r="Q40" s="133"/>
      <c r="R40" s="16"/>
    </row>
    <row r="41" spans="1:18" outlineLevel="1">
      <c r="A41" s="9"/>
      <c r="B41" s="16"/>
      <c r="C41" s="137"/>
      <c r="D41" s="137"/>
      <c r="E41" s="137"/>
      <c r="F41" s="137"/>
      <c r="G41" s="137"/>
      <c r="H41" s="137"/>
      <c r="I41" s="137"/>
      <c r="J41" s="137"/>
      <c r="K41" s="137"/>
      <c r="L41" s="16"/>
      <c r="M41" s="131"/>
      <c r="N41" s="132"/>
      <c r="O41" s="132"/>
      <c r="P41" s="132"/>
      <c r="Q41" s="133"/>
      <c r="R41" s="16"/>
    </row>
    <row r="42" spans="1:18" outlineLevel="1">
      <c r="B42" s="16"/>
      <c r="C42" s="137"/>
      <c r="D42" s="137"/>
      <c r="E42" s="137"/>
      <c r="F42" s="137"/>
      <c r="G42" s="137"/>
      <c r="H42" s="137"/>
      <c r="I42" s="137"/>
      <c r="J42" s="137"/>
      <c r="K42" s="137"/>
      <c r="L42" s="16"/>
      <c r="M42" s="131"/>
      <c r="N42" s="132"/>
      <c r="O42" s="132"/>
      <c r="P42" s="132"/>
      <c r="Q42" s="133"/>
      <c r="R42" s="16"/>
    </row>
    <row r="43" spans="1:18" outlineLevel="1">
      <c r="B43" s="16"/>
      <c r="C43" s="137"/>
      <c r="D43" s="137"/>
      <c r="E43" s="137"/>
      <c r="F43" s="137"/>
      <c r="G43" s="137"/>
      <c r="H43" s="137"/>
      <c r="I43" s="137"/>
      <c r="J43" s="137"/>
      <c r="K43" s="137"/>
      <c r="L43" s="16"/>
      <c r="M43" s="131"/>
      <c r="N43" s="132"/>
      <c r="O43" s="132"/>
      <c r="P43" s="132"/>
      <c r="Q43" s="133"/>
      <c r="R43" s="16"/>
    </row>
    <row r="44" spans="1:18" outlineLevel="1">
      <c r="B44" s="16"/>
      <c r="C44" s="137"/>
      <c r="D44" s="137"/>
      <c r="E44" s="137"/>
      <c r="F44" s="137"/>
      <c r="G44" s="137"/>
      <c r="H44" s="137"/>
      <c r="I44" s="137"/>
      <c r="J44" s="137"/>
      <c r="K44" s="137"/>
      <c r="L44" s="16"/>
      <c r="M44" s="131"/>
      <c r="N44" s="132"/>
      <c r="O44" s="132"/>
      <c r="P44" s="132"/>
      <c r="Q44" s="133"/>
      <c r="R44" s="16"/>
    </row>
    <row r="45" spans="1:18" outlineLevel="1">
      <c r="B45" s="16"/>
      <c r="C45" s="137"/>
      <c r="D45" s="137"/>
      <c r="E45" s="137"/>
      <c r="F45" s="137"/>
      <c r="G45" s="137"/>
      <c r="H45" s="137"/>
      <c r="I45" s="137"/>
      <c r="J45" s="137"/>
      <c r="K45" s="137"/>
      <c r="L45" s="16"/>
      <c r="M45" s="131"/>
      <c r="N45" s="132"/>
      <c r="O45" s="132"/>
      <c r="P45" s="132"/>
      <c r="Q45" s="133"/>
      <c r="R45" s="16"/>
    </row>
    <row r="46" spans="1:18" outlineLevel="1">
      <c r="B46" s="16"/>
      <c r="C46" s="137"/>
      <c r="D46" s="137"/>
      <c r="E46" s="137"/>
      <c r="F46" s="137"/>
      <c r="G46" s="137"/>
      <c r="H46" s="137"/>
      <c r="I46" s="137"/>
      <c r="J46" s="137"/>
      <c r="K46" s="137"/>
      <c r="L46" s="16"/>
      <c r="M46" s="131"/>
      <c r="N46" s="132"/>
      <c r="O46" s="132"/>
      <c r="P46" s="132"/>
      <c r="Q46" s="133"/>
      <c r="R46" s="16"/>
    </row>
    <row r="47" spans="1:18" outlineLevel="1">
      <c r="B47" s="16"/>
      <c r="C47" s="137"/>
      <c r="D47" s="137"/>
      <c r="E47" s="137"/>
      <c r="F47" s="137"/>
      <c r="G47" s="137"/>
      <c r="H47" s="137"/>
      <c r="I47" s="137"/>
      <c r="J47" s="137"/>
      <c r="K47" s="137"/>
      <c r="L47" s="16"/>
      <c r="M47" s="131"/>
      <c r="N47" s="132"/>
      <c r="O47" s="132"/>
      <c r="P47" s="132"/>
      <c r="Q47" s="133"/>
      <c r="R47" s="16"/>
    </row>
    <row r="48" spans="1:18" outlineLevel="1">
      <c r="B48" s="16"/>
      <c r="C48" s="137"/>
      <c r="D48" s="137"/>
      <c r="E48" s="137"/>
      <c r="F48" s="137"/>
      <c r="G48" s="137"/>
      <c r="H48" s="137"/>
      <c r="I48" s="137"/>
      <c r="J48" s="137"/>
      <c r="K48" s="137"/>
      <c r="L48" s="16"/>
      <c r="M48" s="131"/>
      <c r="N48" s="132"/>
      <c r="O48" s="132"/>
      <c r="P48" s="132"/>
      <c r="Q48" s="133"/>
      <c r="R48" s="16"/>
    </row>
    <row r="49" spans="1:18" outlineLevel="1">
      <c r="B49" s="16"/>
      <c r="C49" s="137"/>
      <c r="D49" s="137"/>
      <c r="E49" s="137"/>
      <c r="F49" s="137"/>
      <c r="G49" s="137"/>
      <c r="H49" s="137"/>
      <c r="I49" s="137"/>
      <c r="J49" s="137"/>
      <c r="K49" s="137"/>
      <c r="L49" s="16"/>
      <c r="M49" s="131"/>
      <c r="N49" s="132"/>
      <c r="O49" s="132"/>
      <c r="P49" s="132"/>
      <c r="Q49" s="133"/>
      <c r="R49" s="16"/>
    </row>
    <row r="50" spans="1:18" outlineLevel="1">
      <c r="B50" s="16"/>
      <c r="C50" s="137"/>
      <c r="D50" s="137"/>
      <c r="E50" s="137"/>
      <c r="F50" s="137"/>
      <c r="G50" s="137"/>
      <c r="H50" s="137"/>
      <c r="I50" s="137"/>
      <c r="J50" s="137"/>
      <c r="K50" s="137"/>
      <c r="L50" s="16"/>
      <c r="M50" s="131"/>
      <c r="N50" s="132"/>
      <c r="O50" s="132"/>
      <c r="P50" s="132"/>
      <c r="Q50" s="133"/>
      <c r="R50" s="16"/>
    </row>
    <row r="51" spans="1:18" outlineLevel="1">
      <c r="B51" s="16"/>
      <c r="C51" s="137"/>
      <c r="D51" s="137"/>
      <c r="E51" s="137"/>
      <c r="F51" s="137"/>
      <c r="G51" s="137"/>
      <c r="H51" s="137"/>
      <c r="I51" s="137"/>
      <c r="J51" s="137"/>
      <c r="K51" s="137"/>
      <c r="L51" s="16"/>
      <c r="M51" s="131"/>
      <c r="N51" s="132"/>
      <c r="O51" s="132"/>
      <c r="P51" s="132"/>
      <c r="Q51" s="133"/>
      <c r="R51" s="16"/>
    </row>
    <row r="52" spans="1:18" outlineLevel="1">
      <c r="B52" s="16"/>
      <c r="C52" s="137"/>
      <c r="D52" s="137"/>
      <c r="E52" s="137"/>
      <c r="F52" s="137"/>
      <c r="G52" s="137"/>
      <c r="H52" s="137"/>
      <c r="I52" s="137"/>
      <c r="J52" s="137"/>
      <c r="K52" s="137"/>
      <c r="L52" s="16"/>
      <c r="M52" s="134"/>
      <c r="N52" s="135"/>
      <c r="O52" s="135"/>
      <c r="P52" s="135"/>
      <c r="Q52" s="136"/>
      <c r="R52" s="16"/>
    </row>
    <row r="53" spans="1:18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159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52" t="s">
        <v>157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156</v>
      </c>
      <c r="N56" s="42"/>
      <c r="O56" s="42"/>
      <c r="P56" s="42"/>
      <c r="Q56" s="42"/>
      <c r="R56" s="16"/>
    </row>
    <row r="57" spans="1:18" hidden="1" outlineLevel="1">
      <c r="A57" s="9"/>
      <c r="B57" s="16"/>
      <c r="C57" s="137"/>
      <c r="D57" s="137"/>
      <c r="E57" s="137"/>
      <c r="F57" s="137"/>
      <c r="G57" s="137"/>
      <c r="H57" s="137"/>
      <c r="I57" s="137"/>
      <c r="J57" s="137"/>
      <c r="K57" s="137"/>
      <c r="L57" s="42"/>
      <c r="M57" s="128"/>
      <c r="N57" s="129"/>
      <c r="O57" s="129"/>
      <c r="P57" s="129"/>
      <c r="Q57" s="130"/>
      <c r="R57" s="16"/>
    </row>
    <row r="58" spans="1:18" hidden="1" outlineLevel="1">
      <c r="A58" s="9"/>
      <c r="B58" s="16"/>
      <c r="C58" s="137"/>
      <c r="D58" s="137"/>
      <c r="E58" s="137"/>
      <c r="F58" s="137"/>
      <c r="G58" s="137"/>
      <c r="H58" s="137"/>
      <c r="I58" s="137"/>
      <c r="J58" s="137"/>
      <c r="K58" s="137"/>
      <c r="L58" s="42"/>
      <c r="M58" s="131"/>
      <c r="N58" s="132"/>
      <c r="O58" s="132"/>
      <c r="P58" s="132"/>
      <c r="Q58" s="133"/>
      <c r="R58" s="16"/>
    </row>
    <row r="59" spans="1:18" hidden="1" outlineLevel="1">
      <c r="A59" s="9"/>
      <c r="B59" s="16"/>
      <c r="C59" s="137"/>
      <c r="D59" s="137"/>
      <c r="E59" s="137"/>
      <c r="F59" s="137"/>
      <c r="G59" s="137"/>
      <c r="H59" s="137"/>
      <c r="I59" s="137"/>
      <c r="J59" s="137"/>
      <c r="K59" s="137"/>
      <c r="L59" s="42"/>
      <c r="M59" s="131"/>
      <c r="N59" s="132"/>
      <c r="O59" s="132"/>
      <c r="P59" s="132"/>
      <c r="Q59" s="133"/>
      <c r="R59" s="16"/>
    </row>
    <row r="60" spans="1:18" hidden="1" outlineLevel="1">
      <c r="A60" s="9"/>
      <c r="B60" s="16"/>
      <c r="C60" s="137"/>
      <c r="D60" s="137"/>
      <c r="E60" s="137"/>
      <c r="F60" s="137"/>
      <c r="G60" s="137"/>
      <c r="H60" s="137"/>
      <c r="I60" s="137"/>
      <c r="J60" s="137"/>
      <c r="K60" s="137"/>
      <c r="L60" s="42"/>
      <c r="M60" s="131"/>
      <c r="N60" s="132"/>
      <c r="O60" s="132"/>
      <c r="P60" s="132"/>
      <c r="Q60" s="133"/>
      <c r="R60" s="16"/>
    </row>
    <row r="61" spans="1:18" hidden="1" outlineLevel="1">
      <c r="A61" s="9"/>
      <c r="B61" s="16"/>
      <c r="C61" s="137"/>
      <c r="D61" s="137"/>
      <c r="E61" s="137"/>
      <c r="F61" s="137"/>
      <c r="G61" s="137"/>
      <c r="H61" s="137"/>
      <c r="I61" s="137"/>
      <c r="J61" s="137"/>
      <c r="K61" s="137"/>
      <c r="L61" s="42"/>
      <c r="M61" s="131"/>
      <c r="N61" s="132"/>
      <c r="O61" s="132"/>
      <c r="P61" s="132"/>
      <c r="Q61" s="133"/>
      <c r="R61" s="16"/>
    </row>
    <row r="62" spans="1:18" hidden="1" outlineLevel="1">
      <c r="A62" s="9"/>
      <c r="B62" s="16"/>
      <c r="C62" s="137"/>
      <c r="D62" s="137"/>
      <c r="E62" s="137"/>
      <c r="F62" s="137"/>
      <c r="G62" s="137"/>
      <c r="H62" s="137"/>
      <c r="I62" s="137"/>
      <c r="J62" s="137"/>
      <c r="K62" s="137"/>
      <c r="L62" s="16"/>
      <c r="M62" s="131"/>
      <c r="N62" s="132"/>
      <c r="O62" s="132"/>
      <c r="P62" s="132"/>
      <c r="Q62" s="133"/>
      <c r="R62" s="16"/>
    </row>
    <row r="63" spans="1:18" hidden="1" outlineLevel="1">
      <c r="B63" s="16"/>
      <c r="C63" s="137"/>
      <c r="D63" s="137"/>
      <c r="E63" s="137"/>
      <c r="F63" s="137"/>
      <c r="G63" s="137"/>
      <c r="H63" s="137"/>
      <c r="I63" s="137"/>
      <c r="J63" s="137"/>
      <c r="K63" s="137"/>
      <c r="L63" s="16"/>
      <c r="M63" s="131"/>
      <c r="N63" s="132"/>
      <c r="O63" s="132"/>
      <c r="P63" s="132"/>
      <c r="Q63" s="133"/>
      <c r="R63" s="16"/>
    </row>
    <row r="64" spans="1:18" hidden="1" outlineLevel="1">
      <c r="B64" s="16"/>
      <c r="C64" s="137"/>
      <c r="D64" s="137"/>
      <c r="E64" s="137"/>
      <c r="F64" s="137"/>
      <c r="G64" s="137"/>
      <c r="H64" s="137"/>
      <c r="I64" s="137"/>
      <c r="J64" s="137"/>
      <c r="K64" s="137"/>
      <c r="L64" s="16"/>
      <c r="M64" s="131"/>
      <c r="N64" s="132"/>
      <c r="O64" s="132"/>
      <c r="P64" s="132"/>
      <c r="Q64" s="133"/>
      <c r="R64" s="16"/>
    </row>
    <row r="65" spans="2:18" hidden="1" outlineLevel="1">
      <c r="B65" s="16"/>
      <c r="C65" s="137"/>
      <c r="D65" s="137"/>
      <c r="E65" s="137"/>
      <c r="F65" s="137"/>
      <c r="G65" s="137"/>
      <c r="H65" s="137"/>
      <c r="I65" s="137"/>
      <c r="J65" s="137"/>
      <c r="K65" s="137"/>
      <c r="L65" s="16"/>
      <c r="M65" s="131"/>
      <c r="N65" s="132"/>
      <c r="O65" s="132"/>
      <c r="P65" s="132"/>
      <c r="Q65" s="133"/>
      <c r="R65" s="16"/>
    </row>
    <row r="66" spans="2:18" hidden="1" outlineLevel="1">
      <c r="B66" s="16"/>
      <c r="C66" s="137"/>
      <c r="D66" s="137"/>
      <c r="E66" s="137"/>
      <c r="F66" s="137"/>
      <c r="G66" s="137"/>
      <c r="H66" s="137"/>
      <c r="I66" s="137"/>
      <c r="J66" s="137"/>
      <c r="K66" s="137"/>
      <c r="L66" s="16"/>
      <c r="M66" s="131"/>
      <c r="N66" s="132"/>
      <c r="O66" s="132"/>
      <c r="P66" s="132"/>
      <c r="Q66" s="133"/>
      <c r="R66" s="16"/>
    </row>
    <row r="67" spans="2:18" hidden="1" outlineLevel="1">
      <c r="B67" s="16"/>
      <c r="C67" s="137"/>
      <c r="D67" s="137"/>
      <c r="E67" s="137"/>
      <c r="F67" s="137"/>
      <c r="G67" s="137"/>
      <c r="H67" s="137"/>
      <c r="I67" s="137"/>
      <c r="J67" s="137"/>
      <c r="K67" s="137"/>
      <c r="L67" s="16"/>
      <c r="M67" s="131"/>
      <c r="N67" s="132"/>
      <c r="O67" s="132"/>
      <c r="P67" s="132"/>
      <c r="Q67" s="133"/>
      <c r="R67" s="16"/>
    </row>
    <row r="68" spans="2:18" hidden="1" outlineLevel="1">
      <c r="B68" s="16"/>
      <c r="C68" s="137"/>
      <c r="D68" s="137"/>
      <c r="E68" s="137"/>
      <c r="F68" s="137"/>
      <c r="G68" s="137"/>
      <c r="H68" s="137"/>
      <c r="I68" s="137"/>
      <c r="J68" s="137"/>
      <c r="K68" s="137"/>
      <c r="L68" s="16"/>
      <c r="M68" s="131"/>
      <c r="N68" s="132"/>
      <c r="O68" s="132"/>
      <c r="P68" s="132"/>
      <c r="Q68" s="133"/>
      <c r="R68" s="16"/>
    </row>
    <row r="69" spans="2:18" hidden="1" outlineLevel="1">
      <c r="B69" s="16"/>
      <c r="C69" s="137"/>
      <c r="D69" s="137"/>
      <c r="E69" s="137"/>
      <c r="F69" s="137"/>
      <c r="G69" s="137"/>
      <c r="H69" s="137"/>
      <c r="I69" s="137"/>
      <c r="J69" s="137"/>
      <c r="K69" s="137"/>
      <c r="L69" s="16"/>
      <c r="M69" s="131"/>
      <c r="N69" s="132"/>
      <c r="O69" s="132"/>
      <c r="P69" s="132"/>
      <c r="Q69" s="133"/>
      <c r="R69" s="16"/>
    </row>
    <row r="70" spans="2:18" hidden="1" outlineLevel="1">
      <c r="B70" s="16"/>
      <c r="C70" s="137"/>
      <c r="D70" s="137"/>
      <c r="E70" s="137"/>
      <c r="F70" s="137"/>
      <c r="G70" s="137"/>
      <c r="H70" s="137"/>
      <c r="I70" s="137"/>
      <c r="J70" s="137"/>
      <c r="K70" s="137"/>
      <c r="L70" s="16"/>
      <c r="M70" s="131"/>
      <c r="N70" s="132"/>
      <c r="O70" s="132"/>
      <c r="P70" s="132"/>
      <c r="Q70" s="133"/>
      <c r="R70" s="16"/>
    </row>
    <row r="71" spans="2:18" hidden="1" outlineLevel="1">
      <c r="B71" s="16"/>
      <c r="C71" s="137"/>
      <c r="D71" s="137"/>
      <c r="E71" s="137"/>
      <c r="F71" s="137"/>
      <c r="G71" s="137"/>
      <c r="H71" s="137"/>
      <c r="I71" s="137"/>
      <c r="J71" s="137"/>
      <c r="K71" s="137"/>
      <c r="L71" s="16"/>
      <c r="M71" s="131"/>
      <c r="N71" s="132"/>
      <c r="O71" s="132"/>
      <c r="P71" s="132"/>
      <c r="Q71" s="133"/>
      <c r="R71" s="16"/>
    </row>
    <row r="72" spans="2:18" hidden="1" outlineLevel="1">
      <c r="B72" s="16"/>
      <c r="C72" s="137"/>
      <c r="D72" s="137"/>
      <c r="E72" s="137"/>
      <c r="F72" s="137"/>
      <c r="G72" s="137"/>
      <c r="H72" s="137"/>
      <c r="I72" s="137"/>
      <c r="J72" s="137"/>
      <c r="K72" s="137"/>
      <c r="L72" s="16"/>
      <c r="M72" s="131"/>
      <c r="N72" s="132"/>
      <c r="O72" s="132"/>
      <c r="P72" s="132"/>
      <c r="Q72" s="133"/>
      <c r="R72" s="16"/>
    </row>
    <row r="73" spans="2:18" hidden="1" outlineLevel="1">
      <c r="B73" s="16"/>
      <c r="C73" s="137"/>
      <c r="D73" s="137"/>
      <c r="E73" s="137"/>
      <c r="F73" s="137"/>
      <c r="G73" s="137"/>
      <c r="H73" s="137"/>
      <c r="I73" s="137"/>
      <c r="J73" s="137"/>
      <c r="K73" s="137"/>
      <c r="L73" s="16"/>
      <c r="M73" s="134"/>
      <c r="N73" s="135"/>
      <c r="O73" s="135"/>
      <c r="P73" s="135"/>
      <c r="Q73" s="136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160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52" t="s">
        <v>161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52" t="s">
        <v>157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156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38"/>
      <c r="N79" s="139"/>
      <c r="O79" s="139"/>
      <c r="P79" s="139"/>
      <c r="Q79" s="140"/>
      <c r="R79" s="16"/>
    </row>
    <row r="80" spans="2:18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41"/>
      <c r="N80" s="137"/>
      <c r="O80" s="137"/>
      <c r="P80" s="137"/>
      <c r="Q80" s="142"/>
      <c r="R80" s="16"/>
    </row>
    <row r="81" spans="2:18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41"/>
      <c r="N81" s="137"/>
      <c r="O81" s="137"/>
      <c r="P81" s="137"/>
      <c r="Q81" s="142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41"/>
      <c r="N82" s="137"/>
      <c r="O82" s="137"/>
      <c r="P82" s="137"/>
      <c r="Q82" s="142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41"/>
      <c r="N83" s="137"/>
      <c r="O83" s="137"/>
      <c r="P83" s="137"/>
      <c r="Q83" s="142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41"/>
      <c r="N84" s="137"/>
      <c r="O84" s="137"/>
      <c r="P84" s="137"/>
      <c r="Q84" s="142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41"/>
      <c r="N85" s="137"/>
      <c r="O85" s="137"/>
      <c r="P85" s="137"/>
      <c r="Q85" s="142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41"/>
      <c r="N86" s="137"/>
      <c r="O86" s="137"/>
      <c r="P86" s="137"/>
      <c r="Q86" s="142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41"/>
      <c r="N87" s="137"/>
      <c r="O87" s="137"/>
      <c r="P87" s="137"/>
      <c r="Q87" s="142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41"/>
      <c r="N88" s="137"/>
      <c r="O88" s="137"/>
      <c r="P88" s="137"/>
      <c r="Q88" s="142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41"/>
      <c r="N89" s="137"/>
      <c r="O89" s="137"/>
      <c r="P89" s="137"/>
      <c r="Q89" s="142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41"/>
      <c r="N90" s="137"/>
      <c r="O90" s="137"/>
      <c r="P90" s="137"/>
      <c r="Q90" s="142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41"/>
      <c r="N91" s="137"/>
      <c r="O91" s="137"/>
      <c r="P91" s="137"/>
      <c r="Q91" s="142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41"/>
      <c r="N92" s="137"/>
      <c r="O92" s="137"/>
      <c r="P92" s="137"/>
      <c r="Q92" s="142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41"/>
      <c r="N93" s="137"/>
      <c r="O93" s="137"/>
      <c r="P93" s="137"/>
      <c r="Q93" s="142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41"/>
      <c r="N94" s="137"/>
      <c r="O94" s="137"/>
      <c r="P94" s="137"/>
      <c r="Q94" s="142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41"/>
      <c r="N95" s="137"/>
      <c r="O95" s="137"/>
      <c r="P95" s="137"/>
      <c r="Q95" s="142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41"/>
      <c r="N96" s="137"/>
      <c r="O96" s="137"/>
      <c r="P96" s="137"/>
      <c r="Q96" s="142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43"/>
      <c r="N97" s="144"/>
      <c r="O97" s="144"/>
      <c r="P97" s="144"/>
      <c r="Q97" s="145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>
      <c r="B99" s="16"/>
      <c r="C99" s="52" t="s">
        <v>162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157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156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38"/>
      <c r="N101" s="139"/>
      <c r="O101" s="139"/>
      <c r="P101" s="139"/>
      <c r="Q101" s="140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41"/>
      <c r="N102" s="137"/>
      <c r="O102" s="137"/>
      <c r="P102" s="137"/>
      <c r="Q102" s="142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41"/>
      <c r="N103" s="137"/>
      <c r="O103" s="137"/>
      <c r="P103" s="137"/>
      <c r="Q103" s="142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41"/>
      <c r="N104" s="137"/>
      <c r="O104" s="137"/>
      <c r="P104" s="137"/>
      <c r="Q104" s="142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41"/>
      <c r="N105" s="137"/>
      <c r="O105" s="137"/>
      <c r="P105" s="137"/>
      <c r="Q105" s="142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41"/>
      <c r="N106" s="137"/>
      <c r="O106" s="137"/>
      <c r="P106" s="137"/>
      <c r="Q106" s="142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41"/>
      <c r="N107" s="137"/>
      <c r="O107" s="137"/>
      <c r="P107" s="137"/>
      <c r="Q107" s="142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41"/>
      <c r="N108" s="137"/>
      <c r="O108" s="137"/>
      <c r="P108" s="137"/>
      <c r="Q108" s="142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41"/>
      <c r="N109" s="137"/>
      <c r="O109" s="137"/>
      <c r="P109" s="137"/>
      <c r="Q109" s="142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41"/>
      <c r="N110" s="137"/>
      <c r="O110" s="137"/>
      <c r="P110" s="137"/>
      <c r="Q110" s="142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41"/>
      <c r="N111" s="137"/>
      <c r="O111" s="137"/>
      <c r="P111" s="137"/>
      <c r="Q111" s="142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41"/>
      <c r="N112" s="137"/>
      <c r="O112" s="137"/>
      <c r="P112" s="137"/>
      <c r="Q112" s="142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41"/>
      <c r="N113" s="137"/>
      <c r="O113" s="137"/>
      <c r="P113" s="137"/>
      <c r="Q113" s="142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41"/>
      <c r="N114" s="137"/>
      <c r="O114" s="137"/>
      <c r="P114" s="137"/>
      <c r="Q114" s="142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41"/>
      <c r="N115" s="137"/>
      <c r="O115" s="137"/>
      <c r="P115" s="137"/>
      <c r="Q115" s="142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41"/>
      <c r="N116" s="137"/>
      <c r="O116" s="137"/>
      <c r="P116" s="137"/>
      <c r="Q116" s="142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41"/>
      <c r="N117" s="137"/>
      <c r="O117" s="137"/>
      <c r="P117" s="137"/>
      <c r="Q117" s="142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41"/>
      <c r="N118" s="137"/>
      <c r="O118" s="137"/>
      <c r="P118" s="137"/>
      <c r="Q118" s="142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43"/>
      <c r="N119" s="144"/>
      <c r="O119" s="144"/>
      <c r="P119" s="144"/>
      <c r="Q119" s="145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161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157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156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38"/>
      <c r="N123" s="139"/>
      <c r="O123" s="139"/>
      <c r="P123" s="139"/>
      <c r="Q123" s="140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41"/>
      <c r="N124" s="137"/>
      <c r="O124" s="137"/>
      <c r="P124" s="137"/>
      <c r="Q124" s="142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41"/>
      <c r="N125" s="137"/>
      <c r="O125" s="137"/>
      <c r="P125" s="137"/>
      <c r="Q125" s="142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41"/>
      <c r="N126" s="137"/>
      <c r="O126" s="137"/>
      <c r="P126" s="137"/>
      <c r="Q126" s="142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41"/>
      <c r="N127" s="137"/>
      <c r="O127" s="137"/>
      <c r="P127" s="137"/>
      <c r="Q127" s="142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41"/>
      <c r="N128" s="137"/>
      <c r="O128" s="137"/>
      <c r="P128" s="137"/>
      <c r="Q128" s="142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41"/>
      <c r="N129" s="137"/>
      <c r="O129" s="137"/>
      <c r="P129" s="137"/>
      <c r="Q129" s="142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41"/>
      <c r="N130" s="137"/>
      <c r="O130" s="137"/>
      <c r="P130" s="137"/>
      <c r="Q130" s="142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41"/>
      <c r="N131" s="137"/>
      <c r="O131" s="137"/>
      <c r="P131" s="137"/>
      <c r="Q131" s="142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41"/>
      <c r="N132" s="137"/>
      <c r="O132" s="137"/>
      <c r="P132" s="137"/>
      <c r="Q132" s="142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41"/>
      <c r="N133" s="137"/>
      <c r="O133" s="137"/>
      <c r="P133" s="137"/>
      <c r="Q133" s="142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41"/>
      <c r="N134" s="137"/>
      <c r="O134" s="137"/>
      <c r="P134" s="137"/>
      <c r="Q134" s="142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41"/>
      <c r="N135" s="137"/>
      <c r="O135" s="137"/>
      <c r="P135" s="137"/>
      <c r="Q135" s="142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41"/>
      <c r="N136" s="137"/>
      <c r="O136" s="137"/>
      <c r="P136" s="137"/>
      <c r="Q136" s="142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41"/>
      <c r="N137" s="137"/>
      <c r="O137" s="137"/>
      <c r="P137" s="137"/>
      <c r="Q137" s="142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41"/>
      <c r="N138" s="137"/>
      <c r="O138" s="137"/>
      <c r="P138" s="137"/>
      <c r="Q138" s="142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41"/>
      <c r="N139" s="137"/>
      <c r="O139" s="137"/>
      <c r="P139" s="137"/>
      <c r="Q139" s="142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41"/>
      <c r="N140" s="137"/>
      <c r="O140" s="137"/>
      <c r="P140" s="137"/>
      <c r="Q140" s="142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43"/>
      <c r="N141" s="144"/>
      <c r="O141" s="144"/>
      <c r="P141" s="144"/>
      <c r="Q141" s="145"/>
      <c r="R141" s="16"/>
    </row>
    <row r="142" spans="2:18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>
      <c r="B144" s="16"/>
      <c r="C144" s="52" t="s">
        <v>160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>
      <c r="B145" s="16"/>
      <c r="C145" s="52" t="s">
        <v>157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156</v>
      </c>
      <c r="N145" s="16"/>
      <c r="O145" s="16"/>
      <c r="P145" s="16"/>
      <c r="Q145" s="16"/>
      <c r="R145" s="16"/>
    </row>
    <row r="146" spans="2:18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38"/>
      <c r="N146" s="139"/>
      <c r="O146" s="139"/>
      <c r="P146" s="139"/>
      <c r="Q146" s="140"/>
      <c r="R146" s="16"/>
    </row>
    <row r="147" spans="2:18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41"/>
      <c r="N147" s="137"/>
      <c r="O147" s="137"/>
      <c r="P147" s="137"/>
      <c r="Q147" s="142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41"/>
      <c r="N148" s="137"/>
      <c r="O148" s="137"/>
      <c r="P148" s="137"/>
      <c r="Q148" s="142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41"/>
      <c r="N149" s="137"/>
      <c r="O149" s="137"/>
      <c r="P149" s="137"/>
      <c r="Q149" s="142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41"/>
      <c r="N150" s="137"/>
      <c r="O150" s="137"/>
      <c r="P150" s="137"/>
      <c r="Q150" s="142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41"/>
      <c r="N151" s="137"/>
      <c r="O151" s="137"/>
      <c r="P151" s="137"/>
      <c r="Q151" s="142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41"/>
      <c r="N152" s="137"/>
      <c r="O152" s="137"/>
      <c r="P152" s="137"/>
      <c r="Q152" s="142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41"/>
      <c r="N153" s="137"/>
      <c r="O153" s="137"/>
      <c r="P153" s="137"/>
      <c r="Q153" s="142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41"/>
      <c r="N154" s="137"/>
      <c r="O154" s="137"/>
      <c r="P154" s="137"/>
      <c r="Q154" s="142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41"/>
      <c r="N155" s="137"/>
      <c r="O155" s="137"/>
      <c r="P155" s="137"/>
      <c r="Q155" s="142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41"/>
      <c r="N156" s="137"/>
      <c r="O156" s="137"/>
      <c r="P156" s="137"/>
      <c r="Q156" s="142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41"/>
      <c r="N157" s="137"/>
      <c r="O157" s="137"/>
      <c r="P157" s="137"/>
      <c r="Q157" s="142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41"/>
      <c r="N158" s="137"/>
      <c r="O158" s="137"/>
      <c r="P158" s="137"/>
      <c r="Q158" s="142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41"/>
      <c r="N159" s="137"/>
      <c r="O159" s="137"/>
      <c r="P159" s="137"/>
      <c r="Q159" s="142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41"/>
      <c r="N160" s="137"/>
      <c r="O160" s="137"/>
      <c r="P160" s="137"/>
      <c r="Q160" s="142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41"/>
      <c r="N161" s="137"/>
      <c r="O161" s="137"/>
      <c r="P161" s="137"/>
      <c r="Q161" s="142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41"/>
      <c r="N162" s="137"/>
      <c r="O162" s="137"/>
      <c r="P162" s="137"/>
      <c r="Q162" s="142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41"/>
      <c r="N163" s="137"/>
      <c r="O163" s="137"/>
      <c r="P163" s="137"/>
      <c r="Q163" s="142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43"/>
      <c r="N164" s="144"/>
      <c r="O164" s="144"/>
      <c r="P164" s="144"/>
      <c r="Q164" s="145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163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>
      <c r="A168" s="9"/>
      <c r="B168" s="16"/>
      <c r="C168" s="52" t="s">
        <v>157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>
      <c r="B203" s="16"/>
      <c r="C203" s="51" t="s">
        <v>156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>
      <c r="B204" s="16"/>
      <c r="C204" s="138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40"/>
      <c r="R204" s="16"/>
    </row>
    <row r="205" spans="2:18" outlineLevel="1">
      <c r="B205" s="16"/>
      <c r="C205" s="141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42"/>
      <c r="R205" s="16"/>
    </row>
    <row r="206" spans="2:18" outlineLevel="1">
      <c r="B206" s="16"/>
      <c r="C206" s="141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42"/>
      <c r="R206" s="16"/>
    </row>
    <row r="207" spans="2:18" outlineLevel="1">
      <c r="B207" s="16"/>
      <c r="C207" s="141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42"/>
      <c r="R207" s="16"/>
    </row>
    <row r="208" spans="2:18" outlineLevel="1">
      <c r="B208" s="16"/>
      <c r="C208" s="141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42"/>
      <c r="R208" s="16"/>
    </row>
    <row r="209" spans="2:18" outlineLevel="1">
      <c r="B209" s="16"/>
      <c r="C209" s="141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42"/>
      <c r="R209" s="16"/>
    </row>
    <row r="210" spans="2:18" outlineLevel="1">
      <c r="B210" s="16"/>
      <c r="C210" s="141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42"/>
      <c r="R210" s="16"/>
    </row>
    <row r="211" spans="2:18" outlineLevel="1">
      <c r="B211" s="16"/>
      <c r="C211" s="143"/>
      <c r="D211" s="144"/>
      <c r="E211" s="144"/>
      <c r="F211" s="144"/>
      <c r="G211" s="144"/>
      <c r="H211" s="144"/>
      <c r="I211" s="144"/>
      <c r="J211" s="144"/>
      <c r="K211" s="144"/>
      <c r="L211" s="144"/>
      <c r="M211" s="144"/>
      <c r="N211" s="144"/>
      <c r="O211" s="144"/>
      <c r="P211" s="144"/>
      <c r="Q211" s="145"/>
      <c r="R211" s="16"/>
    </row>
    <row r="212" spans="2:18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M15:Q31"/>
    <mergeCell ref="C15:K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7" enableFormatConditionsCalculation="0"/>
  <dimension ref="A11:Q37"/>
  <sheetViews>
    <sheetView showGridLines="0" showRowColHeaders="0" topLeftCell="A11" workbookViewId="0">
      <selection activeCell="C15" sqref="C15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52" t="s">
        <v>338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52" t="s">
        <v>339</v>
      </c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52" t="s">
        <v>340</v>
      </c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8" enableFormatConditionsCalculation="0"/>
  <dimension ref="A11:Q49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Plan9" enableFormatConditionsCalculation="0"/>
  <dimension ref="A11:Q45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Plan10" enableFormatConditionsCalculation="0"/>
  <dimension ref="A11:Q5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Plan11" enableFormatConditionsCalculation="0"/>
  <dimension ref="A11:Q50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Plan13" enableFormatConditionsCalculation="0"/>
  <dimension ref="A11:T62"/>
  <sheetViews>
    <sheetView workbookViewId="0"/>
  </sheetViews>
  <sheetFormatPr defaultColWidth="8.85546875" defaultRowHeight="1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>
      <c r="A11" s="9"/>
      <c r="B11" s="16"/>
      <c r="C11" s="38" t="s">
        <v>320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thickBot="1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6.5" thickTop="1">
      <c r="A13" s="9"/>
      <c r="B13" s="16"/>
      <c r="C13" s="148" t="s">
        <v>111</v>
      </c>
      <c r="D13" s="149"/>
      <c r="E13" s="34"/>
      <c r="F13" s="148" t="s">
        <v>112</v>
      </c>
      <c r="G13" s="149"/>
      <c r="H13" s="34"/>
      <c r="I13" s="154" t="s">
        <v>113</v>
      </c>
      <c r="J13" s="155"/>
      <c r="K13" s="35"/>
      <c r="L13" s="148" t="s">
        <v>114</v>
      </c>
      <c r="M13" s="149"/>
      <c r="N13" s="35"/>
      <c r="O13" s="148" t="s">
        <v>115</v>
      </c>
      <c r="P13" s="149"/>
      <c r="Q13" s="31"/>
    </row>
    <row r="14" spans="1:17" ht="21.75" thickBot="1">
      <c r="A14" s="9"/>
      <c r="B14" s="16"/>
      <c r="C14" s="150" t="s">
        <v>116</v>
      </c>
      <c r="D14" s="151"/>
      <c r="E14" s="34"/>
      <c r="F14" s="150" t="s">
        <v>117</v>
      </c>
      <c r="G14" s="151"/>
      <c r="H14" s="34"/>
      <c r="I14" s="156" t="s">
        <v>118</v>
      </c>
      <c r="J14" s="157"/>
      <c r="K14" s="36"/>
      <c r="L14" s="150" t="s">
        <v>119</v>
      </c>
      <c r="M14" s="151"/>
      <c r="N14" s="36"/>
      <c r="O14" s="158" t="s">
        <v>120</v>
      </c>
      <c r="P14" s="151"/>
      <c r="Q14" s="32"/>
    </row>
    <row r="15" spans="1:17" s="29" customFormat="1" ht="12" customHeight="1" thickBot="1">
      <c r="A15" s="28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</row>
    <row r="16" spans="1:17" s="29" customFormat="1" ht="36" customHeight="1" thickTop="1" thickBot="1">
      <c r="A16" s="28"/>
      <c r="B16" s="33"/>
      <c r="C16" s="146" t="s">
        <v>310</v>
      </c>
      <c r="D16" s="147"/>
      <c r="E16" s="111"/>
      <c r="F16" s="146" t="s">
        <v>311</v>
      </c>
      <c r="G16" s="147"/>
      <c r="H16" s="111"/>
      <c r="I16" s="152" t="s">
        <v>321</v>
      </c>
      <c r="J16" s="153"/>
      <c r="K16" s="112"/>
      <c r="L16" s="146" t="s">
        <v>312</v>
      </c>
      <c r="M16" s="147"/>
      <c r="N16" s="112"/>
      <c r="O16" s="146" t="s">
        <v>313</v>
      </c>
      <c r="P16" s="147"/>
      <c r="Q16" s="27"/>
    </row>
    <row r="17" spans="1:20" s="29" customFormat="1" ht="12" customHeight="1" thickBot="1">
      <c r="A17" s="28"/>
      <c r="B17" s="33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33"/>
    </row>
    <row r="18" spans="1:20" s="29" customFormat="1" ht="36" customHeight="1" thickTop="1" thickBot="1">
      <c r="A18" s="28"/>
      <c r="B18" s="33"/>
      <c r="C18" s="146" t="s">
        <v>318</v>
      </c>
      <c r="D18" s="147"/>
      <c r="E18" s="111"/>
      <c r="F18" s="146" t="s">
        <v>312</v>
      </c>
      <c r="G18" s="147"/>
      <c r="H18" s="111"/>
      <c r="I18" s="152" t="s">
        <v>301</v>
      </c>
      <c r="J18" s="153"/>
      <c r="K18" s="112"/>
      <c r="L18" s="146" t="s">
        <v>319</v>
      </c>
      <c r="M18" s="147"/>
      <c r="N18" s="112"/>
      <c r="O18" s="146" t="s">
        <v>313</v>
      </c>
      <c r="P18" s="147"/>
      <c r="Q18" s="27"/>
      <c r="S18" s="29" t="s">
        <v>305</v>
      </c>
      <c r="T18" s="29" t="s">
        <v>322</v>
      </c>
    </row>
    <row r="19" spans="1:20" s="29" customFormat="1" ht="16.5" customHeight="1" thickBot="1">
      <c r="A19" s="28"/>
      <c r="B19" s="33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33"/>
      <c r="S19" s="29" t="s">
        <v>318</v>
      </c>
      <c r="T19" s="29" t="s">
        <v>323</v>
      </c>
    </row>
    <row r="20" spans="1:20" s="29" customFormat="1" ht="36" customHeight="1" thickTop="1" thickBot="1">
      <c r="A20" s="28"/>
      <c r="B20" s="33"/>
      <c r="C20" s="146"/>
      <c r="D20" s="147"/>
      <c r="E20" s="111"/>
      <c r="F20" s="146"/>
      <c r="G20" s="147"/>
      <c r="H20" s="111"/>
      <c r="I20" s="152" t="s">
        <v>302</v>
      </c>
      <c r="J20" s="153"/>
      <c r="K20" s="112"/>
      <c r="L20" s="146"/>
      <c r="M20" s="147"/>
      <c r="N20" s="112"/>
      <c r="O20" s="146"/>
      <c r="P20" s="147"/>
      <c r="Q20" s="27"/>
    </row>
    <row r="21" spans="1:20" s="29" customFormat="1" ht="12" customHeight="1" thickBot="1">
      <c r="A21" s="28"/>
      <c r="B21" s="33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33"/>
    </row>
    <row r="22" spans="1:20" s="29" customFormat="1" ht="36" customHeight="1" thickTop="1" thickBot="1">
      <c r="B22" s="33"/>
      <c r="C22" s="146"/>
      <c r="D22" s="147"/>
      <c r="E22" s="111"/>
      <c r="F22" s="146"/>
      <c r="G22" s="147"/>
      <c r="H22" s="111"/>
      <c r="I22" s="152" t="s">
        <v>307</v>
      </c>
      <c r="J22" s="153"/>
      <c r="K22" s="112"/>
      <c r="L22" s="146"/>
      <c r="M22" s="147"/>
      <c r="N22" s="112"/>
      <c r="O22" s="146"/>
      <c r="P22" s="147"/>
      <c r="Q22" s="27"/>
    </row>
    <row r="23" spans="1:20" s="29" customFormat="1" ht="12" customHeight="1" thickBot="1">
      <c r="B23" s="33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33"/>
    </row>
    <row r="24" spans="1:20" s="29" customFormat="1" ht="36" customHeight="1" thickTop="1" thickBot="1">
      <c r="B24" s="33"/>
      <c r="C24" s="146"/>
      <c r="D24" s="147"/>
      <c r="E24" s="111"/>
      <c r="F24" s="146"/>
      <c r="G24" s="147"/>
      <c r="H24" s="111"/>
      <c r="I24" s="152" t="s">
        <v>314</v>
      </c>
      <c r="J24" s="153"/>
      <c r="K24" s="112"/>
      <c r="L24" s="146"/>
      <c r="M24" s="147"/>
      <c r="N24" s="112"/>
      <c r="O24" s="146" t="s">
        <v>305</v>
      </c>
      <c r="P24" s="147"/>
      <c r="Q24" s="27"/>
    </row>
    <row r="25" spans="1:20" s="29" customFormat="1" ht="12" customHeight="1" thickBot="1">
      <c r="B25" s="33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33"/>
    </row>
    <row r="26" spans="1:20" s="29" customFormat="1" ht="36" customHeight="1" thickTop="1" thickBot="1">
      <c r="B26" s="33"/>
      <c r="C26" s="146" t="s">
        <v>305</v>
      </c>
      <c r="D26" s="147"/>
      <c r="E26" s="111"/>
      <c r="F26" s="146"/>
      <c r="G26" s="147"/>
      <c r="H26" s="111"/>
      <c r="I26" s="152" t="s">
        <v>303</v>
      </c>
      <c r="J26" s="153"/>
      <c r="K26" s="112"/>
      <c r="L26" s="146"/>
      <c r="M26" s="147"/>
      <c r="N26" s="112"/>
      <c r="O26" s="146" t="s">
        <v>309</v>
      </c>
      <c r="P26" s="147"/>
      <c r="Q26" s="27"/>
    </row>
    <row r="27" spans="1:20" s="29" customFormat="1" ht="12" customHeight="1" thickBot="1">
      <c r="B27" s="33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33"/>
    </row>
    <row r="28" spans="1:20" s="29" customFormat="1" ht="36" customHeight="1" thickTop="1" thickBot="1">
      <c r="B28" s="33"/>
      <c r="C28" s="146" t="s">
        <v>309</v>
      </c>
      <c r="D28" s="147"/>
      <c r="E28" s="111"/>
      <c r="F28" s="146" t="s">
        <v>306</v>
      </c>
      <c r="G28" s="147"/>
      <c r="H28" s="111"/>
      <c r="I28" s="152" t="s">
        <v>315</v>
      </c>
      <c r="J28" s="153"/>
      <c r="K28" s="112"/>
      <c r="L28" s="146"/>
      <c r="M28" s="147"/>
      <c r="N28" s="112"/>
      <c r="O28" s="146" t="s">
        <v>304</v>
      </c>
      <c r="P28" s="147"/>
      <c r="Q28" s="109"/>
    </row>
    <row r="29" spans="1:20" s="29" customFormat="1" ht="12" customHeight="1" thickBot="1">
      <c r="B29" s="33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33"/>
    </row>
    <row r="30" spans="1:20" s="29" customFormat="1" ht="36" customHeight="1" thickTop="1" thickBot="1">
      <c r="B30" s="33"/>
      <c r="C30" s="146" t="s">
        <v>304</v>
      </c>
      <c r="D30" s="147"/>
      <c r="E30" s="111"/>
      <c r="F30" s="146" t="s">
        <v>308</v>
      </c>
      <c r="G30" s="147"/>
      <c r="H30" s="111"/>
      <c r="I30" s="152" t="s">
        <v>316</v>
      </c>
      <c r="J30" s="153"/>
      <c r="K30" s="112"/>
      <c r="L30" s="146"/>
      <c r="M30" s="147"/>
      <c r="N30" s="112"/>
      <c r="O30" s="146" t="s">
        <v>317</v>
      </c>
      <c r="P30" s="147"/>
      <c r="Q30" s="27"/>
    </row>
    <row r="31" spans="1:20" ht="15.75" thickBot="1"/>
    <row r="32" spans="1:20" s="29" customFormat="1" ht="36" customHeight="1" thickTop="1" thickBot="1">
      <c r="B32" s="33"/>
      <c r="C32" s="113"/>
      <c r="D32" s="114"/>
      <c r="E32" s="111"/>
      <c r="F32" s="113"/>
      <c r="G32" s="114"/>
      <c r="H32" s="111"/>
      <c r="I32" s="115"/>
      <c r="J32" s="116"/>
      <c r="K32" s="112"/>
      <c r="L32" s="113"/>
      <c r="M32" s="114"/>
      <c r="N32" s="112"/>
      <c r="O32" s="113"/>
      <c r="P32" s="114"/>
      <c r="Q32" s="110"/>
    </row>
    <row r="33" spans="2:17" ht="15.75" thickBot="1"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</row>
    <row r="34" spans="2:17" s="29" customFormat="1" ht="36" customHeight="1" thickTop="1" thickBot="1">
      <c r="B34" s="33"/>
      <c r="C34" s="113"/>
      <c r="D34" s="114"/>
      <c r="E34" s="111"/>
      <c r="F34" s="113"/>
      <c r="G34" s="114"/>
      <c r="H34" s="111"/>
      <c r="I34" s="115"/>
      <c r="J34" s="116"/>
      <c r="K34" s="112"/>
      <c r="L34" s="113"/>
      <c r="M34" s="114"/>
      <c r="N34" s="112"/>
      <c r="O34" s="113"/>
      <c r="P34" s="114"/>
      <c r="Q34" s="110"/>
    </row>
    <row r="35" spans="2:17" ht="15.75" thickBot="1"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</row>
    <row r="36" spans="2:17" s="29" customFormat="1" ht="36" customHeight="1" thickTop="1" thickBot="1">
      <c r="B36" s="33"/>
      <c r="C36" s="113"/>
      <c r="D36" s="114"/>
      <c r="E36" s="111"/>
      <c r="F36" s="113"/>
      <c r="G36" s="114"/>
      <c r="H36" s="111"/>
      <c r="I36" s="115"/>
      <c r="J36" s="116"/>
      <c r="K36" s="112"/>
      <c r="L36" s="113"/>
      <c r="M36" s="114"/>
      <c r="N36" s="112"/>
      <c r="O36" s="113"/>
      <c r="P36" s="114"/>
      <c r="Q36" s="110"/>
    </row>
    <row r="37" spans="2:17" ht="15.75" thickBot="1"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</row>
    <row r="38" spans="2:17" s="29" customFormat="1" ht="36" customHeight="1" thickTop="1" thickBot="1">
      <c r="B38" s="33"/>
      <c r="C38" s="113"/>
      <c r="D38" s="114"/>
      <c r="E38" s="111"/>
      <c r="F38" s="113"/>
      <c r="G38" s="114"/>
      <c r="H38" s="111"/>
      <c r="I38" s="115"/>
      <c r="J38" s="116"/>
      <c r="K38" s="112"/>
      <c r="L38" s="113"/>
      <c r="M38" s="114"/>
      <c r="N38" s="112"/>
      <c r="O38" s="113"/>
      <c r="P38" s="114"/>
      <c r="Q38" s="110"/>
    </row>
    <row r="39" spans="2:17" ht="15.75" thickBot="1"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</row>
    <row r="40" spans="2:17" s="29" customFormat="1" ht="36" customHeight="1" thickTop="1" thickBot="1">
      <c r="B40" s="33"/>
      <c r="C40" s="113"/>
      <c r="D40" s="114"/>
      <c r="E40" s="111"/>
      <c r="F40" s="113"/>
      <c r="G40" s="114"/>
      <c r="H40" s="111"/>
      <c r="I40" s="115"/>
      <c r="J40" s="116"/>
      <c r="K40" s="112"/>
      <c r="L40" s="113"/>
      <c r="M40" s="114"/>
      <c r="N40" s="112"/>
      <c r="O40" s="113"/>
      <c r="P40" s="114"/>
      <c r="Q40" s="110"/>
    </row>
    <row r="41" spans="2:17" ht="15.75" thickBot="1"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</row>
    <row r="42" spans="2:17" s="29" customFormat="1" ht="36" customHeight="1" thickTop="1" thickBot="1">
      <c r="B42" s="33"/>
      <c r="C42" s="113"/>
      <c r="D42" s="114"/>
      <c r="E42" s="111"/>
      <c r="F42" s="113"/>
      <c r="G42" s="114"/>
      <c r="H42" s="111"/>
      <c r="I42" s="115"/>
      <c r="J42" s="116"/>
      <c r="K42" s="112"/>
      <c r="L42" s="113"/>
      <c r="M42" s="114"/>
      <c r="N42" s="112"/>
      <c r="O42" s="113"/>
      <c r="P42" s="114"/>
      <c r="Q42" s="110"/>
    </row>
    <row r="43" spans="2:17" ht="15.75" thickBot="1"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</row>
    <row r="44" spans="2:17" s="29" customFormat="1" ht="36" customHeight="1" thickTop="1" thickBot="1">
      <c r="B44" s="33"/>
      <c r="C44" s="113"/>
      <c r="D44" s="114"/>
      <c r="E44" s="111"/>
      <c r="F44" s="113"/>
      <c r="G44" s="114"/>
      <c r="H44" s="111"/>
      <c r="I44" s="115"/>
      <c r="J44" s="116"/>
      <c r="K44" s="112"/>
      <c r="L44" s="113"/>
      <c r="M44" s="114"/>
      <c r="N44" s="112"/>
      <c r="O44" s="113"/>
      <c r="P44" s="114"/>
      <c r="Q44" s="110"/>
    </row>
    <row r="45" spans="2:17" ht="15.75" thickBot="1"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</row>
    <row r="46" spans="2:17" s="29" customFormat="1" ht="36" customHeight="1" thickTop="1" thickBot="1">
      <c r="B46" s="33"/>
      <c r="C46" s="113"/>
      <c r="D46" s="114"/>
      <c r="E46" s="111"/>
      <c r="F46" s="113"/>
      <c r="G46" s="114"/>
      <c r="H46" s="111"/>
      <c r="I46" s="115"/>
      <c r="J46" s="116"/>
      <c r="K46" s="112"/>
      <c r="L46" s="113"/>
      <c r="M46" s="114"/>
      <c r="N46" s="112"/>
      <c r="O46" s="113"/>
      <c r="P46" s="114"/>
      <c r="Q46" s="110"/>
    </row>
    <row r="47" spans="2:17" ht="15.75" thickBot="1"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</row>
    <row r="48" spans="2:17" s="29" customFormat="1" ht="36" customHeight="1" thickTop="1" thickBot="1">
      <c r="B48" s="33"/>
      <c r="C48" s="113"/>
      <c r="D48" s="114"/>
      <c r="E48" s="111"/>
      <c r="F48" s="113"/>
      <c r="G48" s="114"/>
      <c r="H48" s="111"/>
      <c r="I48" s="115"/>
      <c r="J48" s="116"/>
      <c r="K48" s="112"/>
      <c r="L48" s="113"/>
      <c r="M48" s="114"/>
      <c r="N48" s="112"/>
      <c r="O48" s="113"/>
      <c r="P48" s="114"/>
      <c r="Q48" s="110"/>
    </row>
    <row r="49" spans="2:17" ht="15.75" thickBot="1"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</row>
    <row r="50" spans="2:17" s="29" customFormat="1" ht="36" customHeight="1" thickTop="1" thickBot="1">
      <c r="B50" s="33"/>
      <c r="C50" s="113"/>
      <c r="D50" s="114"/>
      <c r="E50" s="111"/>
      <c r="F50" s="113"/>
      <c r="G50" s="114"/>
      <c r="H50" s="111"/>
      <c r="I50" s="115"/>
      <c r="J50" s="116"/>
      <c r="K50" s="112"/>
      <c r="L50" s="113"/>
      <c r="M50" s="114"/>
      <c r="N50" s="112"/>
      <c r="O50" s="113"/>
      <c r="P50" s="114"/>
      <c r="Q50" s="110"/>
    </row>
    <row r="51" spans="2:17" ht="15.75" thickBot="1"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</row>
    <row r="52" spans="2:17" s="29" customFormat="1" ht="36" customHeight="1" thickTop="1" thickBot="1">
      <c r="B52" s="33"/>
      <c r="C52" s="113"/>
      <c r="D52" s="114"/>
      <c r="E52" s="111"/>
      <c r="F52" s="113"/>
      <c r="G52" s="114"/>
      <c r="H52" s="111"/>
      <c r="I52" s="115"/>
      <c r="J52" s="116"/>
      <c r="K52" s="112"/>
      <c r="L52" s="113"/>
      <c r="M52" s="114"/>
      <c r="N52" s="112"/>
      <c r="O52" s="113"/>
      <c r="P52" s="114"/>
      <c r="Q52" s="110"/>
    </row>
    <row r="53" spans="2:17" ht="15.75" thickBot="1"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</row>
    <row r="54" spans="2:17" s="29" customFormat="1" ht="36" customHeight="1" thickTop="1" thickBot="1">
      <c r="B54" s="33"/>
      <c r="C54" s="113"/>
      <c r="D54" s="114"/>
      <c r="E54" s="111"/>
      <c r="F54" s="113"/>
      <c r="G54" s="114"/>
      <c r="H54" s="111"/>
      <c r="I54" s="115"/>
      <c r="J54" s="116"/>
      <c r="K54" s="112"/>
      <c r="L54" s="113"/>
      <c r="M54" s="114"/>
      <c r="N54" s="112"/>
      <c r="O54" s="113"/>
      <c r="P54" s="114"/>
      <c r="Q54" s="110"/>
    </row>
    <row r="55" spans="2:17" ht="15.75" thickBot="1"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</row>
    <row r="56" spans="2:17" s="29" customFormat="1" ht="36" customHeight="1" thickTop="1" thickBot="1">
      <c r="B56" s="33"/>
      <c r="C56" s="113"/>
      <c r="D56" s="114"/>
      <c r="E56" s="111"/>
      <c r="F56" s="113"/>
      <c r="G56" s="114"/>
      <c r="H56" s="111"/>
      <c r="I56" s="115"/>
      <c r="J56" s="116"/>
      <c r="K56" s="112"/>
      <c r="L56" s="113"/>
      <c r="M56" s="114"/>
      <c r="N56" s="112"/>
      <c r="O56" s="113"/>
      <c r="P56" s="114"/>
      <c r="Q56" s="110"/>
    </row>
    <row r="57" spans="2:17" ht="15.75" thickBot="1"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</row>
    <row r="58" spans="2:17" s="29" customFormat="1" ht="36" customHeight="1" thickTop="1" thickBot="1">
      <c r="B58" s="33"/>
      <c r="C58" s="113"/>
      <c r="D58" s="114"/>
      <c r="E58" s="111"/>
      <c r="F58" s="113"/>
      <c r="G58" s="114"/>
      <c r="H58" s="111"/>
      <c r="I58" s="115"/>
      <c r="J58" s="116"/>
      <c r="K58" s="112"/>
      <c r="L58" s="113"/>
      <c r="M58" s="114"/>
      <c r="N58" s="112"/>
      <c r="O58" s="113"/>
      <c r="P58" s="114"/>
      <c r="Q58" s="110"/>
    </row>
    <row r="59" spans="2:17" ht="15.75" thickBot="1"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</row>
    <row r="60" spans="2:17" s="29" customFormat="1" ht="36" customHeight="1" thickTop="1" thickBot="1">
      <c r="B60" s="33"/>
      <c r="C60" s="113"/>
      <c r="D60" s="114"/>
      <c r="E60" s="111"/>
      <c r="F60" s="113"/>
      <c r="G60" s="114"/>
      <c r="H60" s="111"/>
      <c r="I60" s="115"/>
      <c r="J60" s="116"/>
      <c r="K60" s="112"/>
      <c r="L60" s="113"/>
      <c r="M60" s="114"/>
      <c r="N60" s="112"/>
      <c r="O60" s="113"/>
      <c r="P60" s="114"/>
      <c r="Q60" s="110"/>
    </row>
    <row r="61" spans="2:17" ht="15.75" thickBot="1"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</row>
    <row r="62" spans="2:17" s="29" customFormat="1" ht="36" customHeight="1" thickTop="1" thickBot="1">
      <c r="B62" s="33"/>
      <c r="C62" s="113"/>
      <c r="D62" s="114"/>
      <c r="E62" s="111"/>
      <c r="F62" s="113"/>
      <c r="G62" s="114"/>
      <c r="H62" s="111"/>
      <c r="I62" s="115"/>
      <c r="J62" s="116"/>
      <c r="K62" s="112"/>
      <c r="L62" s="113"/>
      <c r="M62" s="114"/>
      <c r="N62" s="112"/>
      <c r="O62" s="113"/>
      <c r="P62" s="114"/>
      <c r="Q62" s="110"/>
    </row>
  </sheetData>
  <mergeCells count="50">
    <mergeCell ref="O30:P30"/>
    <mergeCell ref="L30:M30"/>
    <mergeCell ref="I30:J30"/>
    <mergeCell ref="F30:G30"/>
    <mergeCell ref="C30:D30"/>
    <mergeCell ref="O26:P26"/>
    <mergeCell ref="L26:M26"/>
    <mergeCell ref="I26:J26"/>
    <mergeCell ref="F26:G26"/>
    <mergeCell ref="C26:D26"/>
    <mergeCell ref="O28:P28"/>
    <mergeCell ref="L28:M28"/>
    <mergeCell ref="I28:J28"/>
    <mergeCell ref="F28:G28"/>
    <mergeCell ref="C28:D28"/>
    <mergeCell ref="O13:P13"/>
    <mergeCell ref="O14:P14"/>
    <mergeCell ref="O16:P16"/>
    <mergeCell ref="O18:P18"/>
    <mergeCell ref="O20:P20"/>
    <mergeCell ref="O22:P22"/>
    <mergeCell ref="O24:P24"/>
    <mergeCell ref="L14:M14"/>
    <mergeCell ref="L16:M16"/>
    <mergeCell ref="L18:M18"/>
    <mergeCell ref="L20:M20"/>
    <mergeCell ref="L22:M22"/>
    <mergeCell ref="L24:M24"/>
    <mergeCell ref="I22:J22"/>
    <mergeCell ref="I24:J24"/>
    <mergeCell ref="L13:M13"/>
    <mergeCell ref="F16:G16"/>
    <mergeCell ref="F18:G18"/>
    <mergeCell ref="F20:G20"/>
    <mergeCell ref="F22:G22"/>
    <mergeCell ref="F24:G24"/>
    <mergeCell ref="I13:J13"/>
    <mergeCell ref="I14:J14"/>
    <mergeCell ref="I16:J16"/>
    <mergeCell ref="I18:J18"/>
    <mergeCell ref="I20:J20"/>
    <mergeCell ref="C24:D24"/>
    <mergeCell ref="F13:G13"/>
    <mergeCell ref="F14:G14"/>
    <mergeCell ref="C13:D13"/>
    <mergeCell ref="C14:D14"/>
    <mergeCell ref="C16:D16"/>
    <mergeCell ref="C18:D18"/>
    <mergeCell ref="C20:D20"/>
    <mergeCell ref="C22:D22"/>
  </mergeCell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Plan12" enableFormatConditionsCalculation="0"/>
  <dimension ref="A11:M58"/>
  <sheetViews>
    <sheetView showGridLines="0" showRowColHeaders="0" workbookViewId="0">
      <selection activeCell="H4" sqref="H4"/>
    </sheetView>
  </sheetViews>
  <sheetFormatPr defaultColWidth="8.85546875" defaultRowHeight="1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64"/>
      <c r="D14" s="65"/>
      <c r="E14" s="176" t="s">
        <v>164</v>
      </c>
      <c r="F14" s="176"/>
      <c r="G14" s="176"/>
      <c r="H14" s="176"/>
      <c r="I14" s="176"/>
      <c r="J14" s="176"/>
      <c r="K14" s="176"/>
      <c r="L14" s="16"/>
      <c r="M14" s="16"/>
    </row>
    <row r="15" spans="1:13" ht="15" customHeight="1">
      <c r="A15" s="9"/>
      <c r="B15" s="16"/>
      <c r="C15" s="16"/>
      <c r="D15" s="65"/>
      <c r="E15" s="176"/>
      <c r="F15" s="176"/>
      <c r="G15" s="176"/>
      <c r="H15" s="176"/>
      <c r="I15" s="176"/>
      <c r="J15" s="176"/>
      <c r="K15" s="176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>
      <c r="A17" s="9"/>
      <c r="B17" s="16"/>
      <c r="C17" s="159" t="s">
        <v>165</v>
      </c>
      <c r="D17" s="159"/>
      <c r="E17" s="159"/>
      <c r="F17" s="160"/>
      <c r="G17" s="160"/>
      <c r="H17" s="160"/>
      <c r="I17" s="160"/>
      <c r="J17" s="160"/>
      <c r="K17" s="160"/>
      <c r="L17" s="160"/>
      <c r="M17" s="16"/>
    </row>
    <row r="18" spans="1:13" ht="18.75">
      <c r="A18" s="9"/>
      <c r="B18" s="16"/>
      <c r="C18" s="161" t="s">
        <v>166</v>
      </c>
      <c r="D18" s="161"/>
      <c r="E18" s="161"/>
      <c r="F18" s="160"/>
      <c r="G18" s="160"/>
      <c r="H18" s="160"/>
      <c r="I18" s="160"/>
      <c r="J18" s="160"/>
      <c r="K18" s="160"/>
      <c r="L18" s="160"/>
      <c r="M18" s="16"/>
    </row>
    <row r="19" spans="1:13" ht="18.75">
      <c r="A19" s="9"/>
      <c r="B19" s="16"/>
      <c r="C19" s="161" t="s">
        <v>167</v>
      </c>
      <c r="D19" s="161"/>
      <c r="E19" s="161"/>
      <c r="F19" s="160"/>
      <c r="G19" s="160"/>
      <c r="H19" s="160"/>
      <c r="I19" s="160"/>
      <c r="J19" s="160"/>
      <c r="K19" s="160"/>
      <c r="L19" s="160"/>
      <c r="M19" s="16"/>
    </row>
    <row r="20" spans="1:13" ht="5.25" customHeight="1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>
      <c r="A21" s="9"/>
      <c r="B21" s="16"/>
      <c r="C21" s="205" t="s">
        <v>168</v>
      </c>
      <c r="D21" s="206"/>
      <c r="E21" s="206"/>
      <c r="F21" s="206"/>
      <c r="G21" s="206"/>
      <c r="H21" s="206"/>
      <c r="I21" s="206"/>
      <c r="J21" s="206"/>
      <c r="K21" s="206"/>
      <c r="L21" s="207"/>
      <c r="M21" s="16"/>
    </row>
    <row r="22" spans="1:13">
      <c r="B22" s="16"/>
      <c r="C22" s="208"/>
      <c r="D22" s="166"/>
      <c r="E22" s="166"/>
      <c r="F22" s="166"/>
      <c r="G22" s="166"/>
      <c r="H22" s="166"/>
      <c r="I22" s="166"/>
      <c r="J22" s="166"/>
      <c r="K22" s="166"/>
      <c r="L22" s="167"/>
      <c r="M22" s="16"/>
    </row>
    <row r="23" spans="1:13">
      <c r="B23" s="16"/>
      <c r="C23" s="171"/>
      <c r="D23" s="172"/>
      <c r="E23" s="172"/>
      <c r="F23" s="172"/>
      <c r="G23" s="172"/>
      <c r="H23" s="172"/>
      <c r="I23" s="172"/>
      <c r="J23" s="172"/>
      <c r="K23" s="172"/>
      <c r="L23" s="173"/>
      <c r="M23" s="16"/>
    </row>
    <row r="24" spans="1:13">
      <c r="B24" s="16"/>
      <c r="C24" s="168"/>
      <c r="D24" s="169"/>
      <c r="E24" s="169"/>
      <c r="F24" s="169"/>
      <c r="G24" s="169"/>
      <c r="H24" s="169"/>
      <c r="I24" s="169"/>
      <c r="J24" s="169"/>
      <c r="K24" s="169"/>
      <c r="L24" s="170"/>
      <c r="M24" s="16"/>
    </row>
    <row r="25" spans="1:13" ht="5.25" customHeight="1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>
      <c r="B26" s="16"/>
      <c r="C26" s="162" t="s">
        <v>169</v>
      </c>
      <c r="D26" s="163"/>
      <c r="E26" s="163"/>
      <c r="F26" s="163"/>
      <c r="G26" s="163"/>
      <c r="H26" s="163"/>
      <c r="I26" s="163"/>
      <c r="J26" s="163"/>
      <c r="K26" s="163"/>
      <c r="L26" s="164"/>
      <c r="M26" s="16"/>
    </row>
    <row r="27" spans="1:13">
      <c r="B27" s="16"/>
      <c r="C27" s="165"/>
      <c r="D27" s="166"/>
      <c r="E27" s="166"/>
      <c r="F27" s="166"/>
      <c r="G27" s="166"/>
      <c r="H27" s="166"/>
      <c r="I27" s="166"/>
      <c r="J27" s="166"/>
      <c r="K27" s="166"/>
      <c r="L27" s="167"/>
      <c r="M27" s="16"/>
    </row>
    <row r="28" spans="1:13">
      <c r="B28" s="16"/>
      <c r="C28" s="168"/>
      <c r="D28" s="169"/>
      <c r="E28" s="169"/>
      <c r="F28" s="169"/>
      <c r="G28" s="169"/>
      <c r="H28" s="169"/>
      <c r="I28" s="169"/>
      <c r="J28" s="169"/>
      <c r="K28" s="169"/>
      <c r="L28" s="170"/>
      <c r="M28" s="16"/>
    </row>
    <row r="29" spans="1:13" ht="5.25" customHeight="1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>
      <c r="B30" s="16"/>
      <c r="C30" s="162" t="s">
        <v>170</v>
      </c>
      <c r="D30" s="163"/>
      <c r="E30" s="163"/>
      <c r="F30" s="163"/>
      <c r="G30" s="163"/>
      <c r="H30" s="163"/>
      <c r="I30" s="163"/>
      <c r="J30" s="163"/>
      <c r="K30" s="163"/>
      <c r="L30" s="164"/>
      <c r="M30" s="16"/>
    </row>
    <row r="31" spans="1:13" ht="21" customHeight="1">
      <c r="B31" s="16"/>
      <c r="C31" s="165" t="s">
        <v>157</v>
      </c>
      <c r="D31" s="166"/>
      <c r="E31" s="166"/>
      <c r="F31" s="166"/>
      <c r="G31" s="166"/>
      <c r="H31" s="167"/>
      <c r="I31" s="165" t="s">
        <v>156</v>
      </c>
      <c r="J31" s="166"/>
      <c r="K31" s="166"/>
      <c r="L31" s="167"/>
      <c r="M31" s="16"/>
    </row>
    <row r="32" spans="1:13" ht="21" customHeight="1">
      <c r="B32" s="16"/>
      <c r="C32" s="171"/>
      <c r="D32" s="172"/>
      <c r="E32" s="172"/>
      <c r="F32" s="172"/>
      <c r="G32" s="172"/>
      <c r="H32" s="173"/>
      <c r="I32" s="171"/>
      <c r="J32" s="172"/>
      <c r="K32" s="172"/>
      <c r="L32" s="173"/>
      <c r="M32" s="16"/>
    </row>
    <row r="33" spans="2:13" ht="33" customHeight="1">
      <c r="B33" s="16"/>
      <c r="C33" s="171"/>
      <c r="D33" s="172"/>
      <c r="E33" s="172"/>
      <c r="F33" s="172"/>
      <c r="G33" s="172"/>
      <c r="H33" s="173"/>
      <c r="I33" s="171"/>
      <c r="J33" s="172"/>
      <c r="K33" s="172"/>
      <c r="L33" s="173"/>
      <c r="M33" s="16"/>
    </row>
    <row r="34" spans="2:13" ht="33" customHeight="1">
      <c r="B34" s="16"/>
      <c r="C34" s="171"/>
      <c r="D34" s="172"/>
      <c r="E34" s="172"/>
      <c r="F34" s="172"/>
      <c r="G34" s="172"/>
      <c r="H34" s="173"/>
      <c r="I34" s="171"/>
      <c r="J34" s="172"/>
      <c r="K34" s="172"/>
      <c r="L34" s="173"/>
      <c r="M34" s="16"/>
    </row>
    <row r="35" spans="2:13" ht="33" customHeight="1">
      <c r="B35" s="16"/>
      <c r="C35" s="171"/>
      <c r="D35" s="172"/>
      <c r="E35" s="172"/>
      <c r="F35" s="172"/>
      <c r="G35" s="172"/>
      <c r="H35" s="173"/>
      <c r="I35" s="171"/>
      <c r="J35" s="172"/>
      <c r="K35" s="172"/>
      <c r="L35" s="173"/>
      <c r="M35" s="16"/>
    </row>
    <row r="36" spans="2:13" ht="33" customHeight="1">
      <c r="B36" s="16"/>
      <c r="C36" s="171"/>
      <c r="D36" s="172"/>
      <c r="E36" s="172"/>
      <c r="F36" s="172"/>
      <c r="G36" s="172"/>
      <c r="H36" s="173"/>
      <c r="I36" s="171"/>
      <c r="J36" s="172"/>
      <c r="K36" s="172"/>
      <c r="L36" s="173"/>
      <c r="M36" s="16"/>
    </row>
    <row r="37" spans="2:13" ht="21" customHeight="1">
      <c r="B37" s="16"/>
      <c r="C37" s="171"/>
      <c r="D37" s="172"/>
      <c r="E37" s="172"/>
      <c r="F37" s="172"/>
      <c r="G37" s="172"/>
      <c r="H37" s="173"/>
      <c r="I37" s="171"/>
      <c r="J37" s="172"/>
      <c r="K37" s="172"/>
      <c r="L37" s="173"/>
      <c r="M37" s="16"/>
    </row>
    <row r="38" spans="2:13" ht="21" customHeight="1">
      <c r="B38" s="16"/>
      <c r="C38" s="168"/>
      <c r="D38" s="169"/>
      <c r="E38" s="169"/>
      <c r="F38" s="169"/>
      <c r="G38" s="169"/>
      <c r="H38" s="170"/>
      <c r="I38" s="168"/>
      <c r="J38" s="169"/>
      <c r="K38" s="169"/>
      <c r="L38" s="170"/>
      <c r="M38" s="16"/>
    </row>
    <row r="39" spans="2:13" ht="5.25" customHeight="1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>
      <c r="B40" s="16"/>
      <c r="C40" s="177" t="s">
        <v>171</v>
      </c>
      <c r="D40" s="178"/>
      <c r="E40" s="178"/>
      <c r="F40" s="178"/>
      <c r="G40" s="178"/>
      <c r="H40" s="178"/>
      <c r="I40" s="178"/>
      <c r="J40" s="178"/>
      <c r="K40" s="178"/>
      <c r="L40" s="179"/>
      <c r="M40" s="16"/>
    </row>
    <row r="41" spans="2:13">
      <c r="B41" s="16"/>
      <c r="C41" s="180"/>
      <c r="D41" s="181"/>
      <c r="E41" s="181"/>
      <c r="F41" s="181"/>
      <c r="G41" s="181"/>
      <c r="H41" s="181"/>
      <c r="I41" s="181"/>
      <c r="J41" s="181"/>
      <c r="K41" s="181"/>
      <c r="L41" s="182"/>
      <c r="M41" s="16"/>
    </row>
    <row r="42" spans="2:13">
      <c r="B42" s="16"/>
      <c r="C42" s="183"/>
      <c r="D42" s="184"/>
      <c r="E42" s="184"/>
      <c r="F42" s="184"/>
      <c r="G42" s="184"/>
      <c r="H42" s="184"/>
      <c r="I42" s="184"/>
      <c r="J42" s="184"/>
      <c r="K42" s="184"/>
      <c r="L42" s="185"/>
      <c r="M42" s="16"/>
    </row>
    <row r="43" spans="2:13">
      <c r="B43" s="16"/>
      <c r="C43" s="186"/>
      <c r="D43" s="187"/>
      <c r="E43" s="187"/>
      <c r="F43" s="187"/>
      <c r="G43" s="187"/>
      <c r="H43" s="187"/>
      <c r="I43" s="187"/>
      <c r="J43" s="187"/>
      <c r="K43" s="187"/>
      <c r="L43" s="188"/>
      <c r="M43" s="16"/>
    </row>
    <row r="44" spans="2:13" ht="5.25" customHeight="1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>
      <c r="B45" s="16"/>
      <c r="C45" s="162" t="s">
        <v>172</v>
      </c>
      <c r="D45" s="163"/>
      <c r="E45" s="163"/>
      <c r="F45" s="163"/>
      <c r="G45" s="163"/>
      <c r="H45" s="163"/>
      <c r="I45" s="163"/>
      <c r="J45" s="163"/>
      <c r="K45" s="163"/>
      <c r="L45" s="164"/>
      <c r="M45" s="16"/>
    </row>
    <row r="46" spans="2:13">
      <c r="B46" s="16"/>
      <c r="C46" s="189"/>
      <c r="D46" s="190"/>
      <c r="E46" s="190"/>
      <c r="F46" s="190"/>
      <c r="G46" s="190"/>
      <c r="H46" s="190"/>
      <c r="I46" s="190"/>
      <c r="J46" s="190"/>
      <c r="K46" s="190"/>
      <c r="L46" s="191"/>
      <c r="M46" s="16"/>
    </row>
    <row r="47" spans="2:13">
      <c r="B47" s="16"/>
      <c r="C47" s="192"/>
      <c r="D47" s="193"/>
      <c r="E47" s="193"/>
      <c r="F47" s="193"/>
      <c r="G47" s="193"/>
      <c r="H47" s="193"/>
      <c r="I47" s="193"/>
      <c r="J47" s="193"/>
      <c r="K47" s="193"/>
      <c r="L47" s="194"/>
      <c r="M47" s="16"/>
    </row>
    <row r="48" spans="2:13">
      <c r="B48" s="16"/>
      <c r="C48" s="192"/>
      <c r="D48" s="193"/>
      <c r="E48" s="193"/>
      <c r="F48" s="193"/>
      <c r="G48" s="193"/>
      <c r="H48" s="193"/>
      <c r="I48" s="193"/>
      <c r="J48" s="193"/>
      <c r="K48" s="193"/>
      <c r="L48" s="194"/>
      <c r="M48" s="16"/>
    </row>
    <row r="49" spans="2:13">
      <c r="B49" s="16"/>
      <c r="C49" s="195"/>
      <c r="D49" s="196"/>
      <c r="E49" s="196"/>
      <c r="F49" s="196"/>
      <c r="G49" s="196"/>
      <c r="H49" s="196"/>
      <c r="I49" s="196"/>
      <c r="J49" s="196"/>
      <c r="K49" s="196"/>
      <c r="L49" s="197"/>
      <c r="M49" s="16"/>
    </row>
    <row r="50" spans="2:13" ht="5.25" customHeight="1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>
      <c r="B51" s="16"/>
      <c r="C51" s="162" t="s">
        <v>173</v>
      </c>
      <c r="D51" s="163"/>
      <c r="E51" s="163"/>
      <c r="F51" s="163"/>
      <c r="G51" s="163"/>
      <c r="H51" s="163"/>
      <c r="I51" s="163"/>
      <c r="J51" s="163"/>
      <c r="K51" s="163"/>
      <c r="L51" s="164"/>
      <c r="M51" s="16"/>
    </row>
    <row r="52" spans="2:13" ht="15.75">
      <c r="B52" s="16"/>
      <c r="C52" s="54" t="s">
        <v>174</v>
      </c>
      <c r="D52" s="198"/>
      <c r="E52" s="198"/>
      <c r="F52" s="55"/>
      <c r="G52" s="56" t="s">
        <v>175</v>
      </c>
      <c r="H52" s="198"/>
      <c r="I52" s="198"/>
      <c r="J52" s="199" t="s">
        <v>176</v>
      </c>
      <c r="K52" s="201"/>
      <c r="L52" s="202"/>
      <c r="M52" s="16"/>
    </row>
    <row r="53" spans="2:13" ht="15.75">
      <c r="B53" s="16"/>
      <c r="C53" s="57" t="s">
        <v>177</v>
      </c>
      <c r="D53" s="174"/>
      <c r="E53" s="174"/>
      <c r="F53" s="58"/>
      <c r="G53" s="59" t="s">
        <v>178</v>
      </c>
      <c r="H53" s="174"/>
      <c r="I53" s="174"/>
      <c r="J53" s="200"/>
      <c r="K53" s="203"/>
      <c r="L53" s="204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>
      <c r="B56" s="16"/>
      <c r="C56" s="175" t="s">
        <v>179</v>
      </c>
      <c r="D56" s="175"/>
      <c r="E56" s="175"/>
      <c r="F56" s="175"/>
      <c r="G56" s="62"/>
      <c r="H56" s="16"/>
      <c r="I56" s="175" t="s">
        <v>180</v>
      </c>
      <c r="J56" s="175"/>
      <c r="K56" s="175"/>
      <c r="L56" s="175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  <mergeCell ref="C26:L26"/>
    <mergeCell ref="C27:L28"/>
    <mergeCell ref="C30:L30"/>
    <mergeCell ref="C31:H38"/>
    <mergeCell ref="I31:L38"/>
    <mergeCell ref="C17:E17"/>
    <mergeCell ref="F17:L17"/>
    <mergeCell ref="C18:E18"/>
    <mergeCell ref="F18:L18"/>
    <mergeCell ref="C19:E19"/>
    <mergeCell ref="F19:L19"/>
  </mergeCell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Plan14" enableFormatConditionsCalculation="0"/>
  <dimension ref="A1:Q94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" spans="1:17">
      <c r="A1" s="10" t="s">
        <v>33</v>
      </c>
    </row>
    <row r="2" spans="1:17">
      <c r="A2" s="10" t="s">
        <v>34</v>
      </c>
    </row>
    <row r="3" spans="1:17">
      <c r="A3" s="10" t="s">
        <v>35</v>
      </c>
    </row>
    <row r="4" spans="1:17">
      <c r="A4" s="10" t="s">
        <v>36</v>
      </c>
    </row>
    <row r="5" spans="1:17">
      <c r="A5" s="10" t="s">
        <v>37</v>
      </c>
    </row>
    <row r="6" spans="1:17">
      <c r="A6" s="10" t="s">
        <v>38</v>
      </c>
    </row>
    <row r="7" spans="1:17">
      <c r="A7" s="10" t="s">
        <v>39</v>
      </c>
    </row>
    <row r="8" spans="1:17">
      <c r="A8" s="10"/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13" t="s">
        <v>255</v>
      </c>
      <c r="I13" s="214"/>
      <c r="J13" s="214"/>
      <c r="K13" s="214"/>
      <c r="L13" s="214"/>
      <c r="M13" s="214"/>
      <c r="N13" s="214"/>
      <c r="O13" s="214"/>
      <c r="P13" s="215"/>
      <c r="Q13" s="16"/>
    </row>
    <row r="14" spans="1:17">
      <c r="B14" s="16"/>
      <c r="C14" s="16"/>
      <c r="D14" s="16"/>
      <c r="E14" s="16"/>
      <c r="F14" s="16"/>
      <c r="G14" s="16"/>
      <c r="H14" s="216"/>
      <c r="I14" s="217"/>
      <c r="J14" s="217"/>
      <c r="K14" s="217"/>
      <c r="L14" s="217"/>
      <c r="M14" s="217"/>
      <c r="N14" s="217"/>
      <c r="O14" s="217"/>
      <c r="P14" s="218"/>
      <c r="Q14" s="16"/>
    </row>
    <row r="15" spans="1:17">
      <c r="B15" s="16"/>
      <c r="C15" s="16"/>
      <c r="D15" s="16"/>
      <c r="E15" s="16"/>
      <c r="F15" s="16"/>
      <c r="G15" s="16"/>
      <c r="H15" s="216"/>
      <c r="I15" s="217"/>
      <c r="J15" s="217"/>
      <c r="K15" s="217"/>
      <c r="L15" s="217"/>
      <c r="M15" s="217"/>
      <c r="N15" s="217"/>
      <c r="O15" s="217"/>
      <c r="P15" s="218"/>
      <c r="Q15" s="16"/>
    </row>
    <row r="16" spans="1:17">
      <c r="B16" s="16"/>
      <c r="C16" s="16"/>
      <c r="D16" s="16"/>
      <c r="E16" s="16"/>
      <c r="F16" s="16"/>
      <c r="G16" s="16"/>
      <c r="H16" s="216"/>
      <c r="I16" s="217"/>
      <c r="J16" s="217"/>
      <c r="K16" s="217"/>
      <c r="L16" s="217"/>
      <c r="M16" s="217"/>
      <c r="N16" s="217"/>
      <c r="O16" s="217"/>
      <c r="P16" s="218"/>
      <c r="Q16" s="16"/>
    </row>
    <row r="17" spans="2:17">
      <c r="B17" s="16"/>
      <c r="C17" s="16"/>
      <c r="D17" s="16"/>
      <c r="E17" s="16"/>
      <c r="F17" s="16"/>
      <c r="G17" s="16"/>
      <c r="H17" s="216"/>
      <c r="I17" s="217"/>
      <c r="J17" s="217"/>
      <c r="K17" s="217"/>
      <c r="L17" s="217"/>
      <c r="M17" s="217"/>
      <c r="N17" s="217"/>
      <c r="O17" s="217"/>
      <c r="P17" s="218"/>
      <c r="Q17" s="16"/>
    </row>
    <row r="18" spans="2:17">
      <c r="B18" s="16"/>
      <c r="C18" s="16"/>
      <c r="D18" s="16"/>
      <c r="E18" s="16"/>
      <c r="F18" s="16"/>
      <c r="G18" s="16"/>
      <c r="H18" s="216"/>
      <c r="I18" s="217"/>
      <c r="J18" s="217"/>
      <c r="K18" s="217"/>
      <c r="L18" s="217"/>
      <c r="M18" s="217"/>
      <c r="N18" s="217"/>
      <c r="O18" s="217"/>
      <c r="P18" s="218"/>
      <c r="Q18" s="16"/>
    </row>
    <row r="19" spans="2:17">
      <c r="B19" s="16"/>
      <c r="C19" s="16"/>
      <c r="D19" s="16"/>
      <c r="E19" s="16"/>
      <c r="F19" s="16"/>
      <c r="G19" s="16"/>
      <c r="H19" s="216"/>
      <c r="I19" s="217"/>
      <c r="J19" s="217"/>
      <c r="K19" s="217"/>
      <c r="L19" s="217"/>
      <c r="M19" s="217"/>
      <c r="N19" s="217"/>
      <c r="O19" s="217"/>
      <c r="P19" s="218"/>
      <c r="Q19" s="16"/>
    </row>
    <row r="20" spans="2:17">
      <c r="B20" s="16"/>
      <c r="C20" s="16"/>
      <c r="D20" s="16"/>
      <c r="E20" s="16"/>
      <c r="F20" s="16"/>
      <c r="G20" s="16"/>
      <c r="H20" s="219"/>
      <c r="I20" s="220"/>
      <c r="J20" s="220"/>
      <c r="K20" s="220"/>
      <c r="L20" s="220"/>
      <c r="M20" s="220"/>
      <c r="N20" s="220"/>
      <c r="O20" s="220"/>
      <c r="P20" s="22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22" t="s">
        <v>256</v>
      </c>
      <c r="I25" s="223"/>
      <c r="J25" s="223"/>
      <c r="K25" s="223"/>
      <c r="L25" s="223"/>
      <c r="M25" s="223"/>
      <c r="N25" s="223"/>
      <c r="O25" s="223"/>
      <c r="P25" s="224"/>
      <c r="Q25" s="16"/>
    </row>
    <row r="26" spans="2:17">
      <c r="B26" s="16"/>
      <c r="C26" s="16"/>
      <c r="D26" s="16"/>
      <c r="E26" s="16"/>
      <c r="F26" s="16"/>
      <c r="G26" s="16"/>
      <c r="H26" s="225"/>
      <c r="I26" s="226"/>
      <c r="J26" s="226"/>
      <c r="K26" s="226"/>
      <c r="L26" s="226"/>
      <c r="M26" s="226"/>
      <c r="N26" s="226"/>
      <c r="O26" s="226"/>
      <c r="P26" s="227"/>
      <c r="Q26" s="16"/>
    </row>
    <row r="27" spans="2:17">
      <c r="B27" s="16"/>
      <c r="C27" s="16"/>
      <c r="D27" s="16"/>
      <c r="E27" s="16"/>
      <c r="F27" s="16"/>
      <c r="G27" s="16"/>
      <c r="H27" s="225"/>
      <c r="I27" s="226"/>
      <c r="J27" s="226"/>
      <c r="K27" s="226"/>
      <c r="L27" s="226"/>
      <c r="M27" s="226"/>
      <c r="N27" s="226"/>
      <c r="O27" s="226"/>
      <c r="P27" s="227"/>
      <c r="Q27" s="16"/>
    </row>
    <row r="28" spans="2:17">
      <c r="B28" s="16"/>
      <c r="C28" s="16"/>
      <c r="D28" s="16"/>
      <c r="E28" s="16"/>
      <c r="F28" s="16"/>
      <c r="G28" s="16"/>
      <c r="H28" s="225"/>
      <c r="I28" s="226"/>
      <c r="J28" s="226"/>
      <c r="K28" s="226"/>
      <c r="L28" s="226"/>
      <c r="M28" s="226"/>
      <c r="N28" s="226"/>
      <c r="O28" s="226"/>
      <c r="P28" s="227"/>
      <c r="Q28" s="16"/>
    </row>
    <row r="29" spans="2:17">
      <c r="B29" s="16"/>
      <c r="C29" s="16"/>
      <c r="D29" s="16"/>
      <c r="E29" s="16"/>
      <c r="F29" s="16"/>
      <c r="G29" s="16"/>
      <c r="H29" s="225"/>
      <c r="I29" s="226"/>
      <c r="J29" s="226"/>
      <c r="K29" s="226"/>
      <c r="L29" s="226"/>
      <c r="M29" s="226"/>
      <c r="N29" s="226"/>
      <c r="O29" s="226"/>
      <c r="P29" s="227"/>
      <c r="Q29" s="16"/>
    </row>
    <row r="30" spans="2:17">
      <c r="B30" s="16"/>
      <c r="C30" s="16"/>
      <c r="D30" s="16"/>
      <c r="E30" s="16"/>
      <c r="F30" s="16"/>
      <c r="G30" s="16"/>
      <c r="H30" s="225"/>
      <c r="I30" s="226"/>
      <c r="J30" s="226"/>
      <c r="K30" s="226"/>
      <c r="L30" s="226"/>
      <c r="M30" s="226"/>
      <c r="N30" s="226"/>
      <c r="O30" s="226"/>
      <c r="P30" s="227"/>
      <c r="Q30" s="16"/>
    </row>
    <row r="31" spans="2:17">
      <c r="B31" s="16"/>
      <c r="C31" s="16"/>
      <c r="D31" s="16"/>
      <c r="E31" s="16"/>
      <c r="F31" s="16"/>
      <c r="G31" s="16"/>
      <c r="H31" s="225"/>
      <c r="I31" s="226"/>
      <c r="J31" s="226"/>
      <c r="K31" s="226"/>
      <c r="L31" s="226"/>
      <c r="M31" s="226"/>
      <c r="N31" s="226"/>
      <c r="O31" s="226"/>
      <c r="P31" s="227"/>
      <c r="Q31" s="16"/>
    </row>
    <row r="32" spans="2:17">
      <c r="B32" s="16"/>
      <c r="C32" s="16"/>
      <c r="D32" s="16"/>
      <c r="E32" s="16"/>
      <c r="F32" s="16"/>
      <c r="G32" s="16"/>
      <c r="H32" s="228"/>
      <c r="I32" s="229"/>
      <c r="J32" s="229"/>
      <c r="K32" s="229"/>
      <c r="L32" s="229"/>
      <c r="M32" s="229"/>
      <c r="N32" s="229"/>
      <c r="O32" s="229"/>
      <c r="P32" s="230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22" t="s">
        <v>257</v>
      </c>
      <c r="I37" s="231"/>
      <c r="J37" s="231"/>
      <c r="K37" s="231"/>
      <c r="L37" s="231"/>
      <c r="M37" s="231"/>
      <c r="N37" s="231"/>
      <c r="O37" s="231"/>
      <c r="P37" s="232"/>
      <c r="Q37" s="16"/>
    </row>
    <row r="38" spans="2:17">
      <c r="B38" s="16"/>
      <c r="C38" s="16"/>
      <c r="D38" s="16"/>
      <c r="E38" s="16"/>
      <c r="F38" s="16"/>
      <c r="G38" s="16"/>
      <c r="H38" s="233"/>
      <c r="I38" s="234"/>
      <c r="J38" s="234"/>
      <c r="K38" s="234"/>
      <c r="L38" s="234"/>
      <c r="M38" s="234"/>
      <c r="N38" s="234"/>
      <c r="O38" s="234"/>
      <c r="P38" s="235"/>
      <c r="Q38" s="16"/>
    </row>
    <row r="39" spans="2:17">
      <c r="B39" s="16"/>
      <c r="C39" s="16"/>
      <c r="D39" s="16"/>
      <c r="E39" s="16"/>
      <c r="F39" s="16"/>
      <c r="G39" s="16"/>
      <c r="H39" s="233"/>
      <c r="I39" s="234"/>
      <c r="J39" s="234"/>
      <c r="K39" s="234"/>
      <c r="L39" s="234"/>
      <c r="M39" s="234"/>
      <c r="N39" s="234"/>
      <c r="O39" s="234"/>
      <c r="P39" s="235"/>
      <c r="Q39" s="16"/>
    </row>
    <row r="40" spans="2:17">
      <c r="B40" s="16"/>
      <c r="C40" s="16"/>
      <c r="D40" s="16"/>
      <c r="E40" s="16"/>
      <c r="F40" s="16"/>
      <c r="G40" s="16"/>
      <c r="H40" s="233"/>
      <c r="I40" s="234"/>
      <c r="J40" s="234"/>
      <c r="K40" s="234"/>
      <c r="L40" s="234"/>
      <c r="M40" s="234"/>
      <c r="N40" s="234"/>
      <c r="O40" s="234"/>
      <c r="P40" s="235"/>
      <c r="Q40" s="16"/>
    </row>
    <row r="41" spans="2:17">
      <c r="B41" s="16"/>
      <c r="C41" s="16"/>
      <c r="D41" s="16"/>
      <c r="E41" s="16"/>
      <c r="F41" s="16"/>
      <c r="G41" s="16"/>
      <c r="H41" s="233"/>
      <c r="I41" s="234"/>
      <c r="J41" s="234"/>
      <c r="K41" s="234"/>
      <c r="L41" s="234"/>
      <c r="M41" s="234"/>
      <c r="N41" s="234"/>
      <c r="O41" s="234"/>
      <c r="P41" s="235"/>
      <c r="Q41" s="16"/>
    </row>
    <row r="42" spans="2:17">
      <c r="B42" s="16"/>
      <c r="C42" s="16"/>
      <c r="D42" s="16"/>
      <c r="E42" s="16"/>
      <c r="F42" s="16"/>
      <c r="G42" s="16"/>
      <c r="H42" s="233"/>
      <c r="I42" s="234"/>
      <c r="J42" s="234"/>
      <c r="K42" s="234"/>
      <c r="L42" s="234"/>
      <c r="M42" s="234"/>
      <c r="N42" s="234"/>
      <c r="O42" s="234"/>
      <c r="P42" s="235"/>
      <c r="Q42" s="16"/>
    </row>
    <row r="43" spans="2:17">
      <c r="B43" s="16"/>
      <c r="C43" s="16"/>
      <c r="D43" s="16"/>
      <c r="E43" s="16"/>
      <c r="F43" s="16"/>
      <c r="G43" s="16"/>
      <c r="H43" s="233"/>
      <c r="I43" s="234"/>
      <c r="J43" s="234"/>
      <c r="K43" s="234"/>
      <c r="L43" s="234"/>
      <c r="M43" s="234"/>
      <c r="N43" s="234"/>
      <c r="O43" s="234"/>
      <c r="P43" s="235"/>
      <c r="Q43" s="16"/>
    </row>
    <row r="44" spans="2:17">
      <c r="B44" s="16"/>
      <c r="C44" s="16"/>
      <c r="D44" s="16"/>
      <c r="E44" s="16"/>
      <c r="F44" s="16"/>
      <c r="G44" s="16"/>
      <c r="H44" s="236"/>
      <c r="I44" s="237"/>
      <c r="J44" s="237"/>
      <c r="K44" s="237"/>
      <c r="L44" s="237"/>
      <c r="M44" s="237"/>
      <c r="N44" s="237"/>
      <c r="O44" s="237"/>
      <c r="P44" s="238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39" t="s">
        <v>258</v>
      </c>
      <c r="I49" s="240"/>
      <c r="J49" s="240"/>
      <c r="K49" s="240"/>
      <c r="L49" s="240"/>
      <c r="M49" s="240"/>
      <c r="N49" s="240"/>
      <c r="O49" s="240"/>
      <c r="P49" s="241"/>
      <c r="Q49" s="16"/>
    </row>
    <row r="50" spans="2:17">
      <c r="B50" s="16"/>
      <c r="C50" s="16"/>
      <c r="D50" s="16"/>
      <c r="E50" s="16"/>
      <c r="F50" s="16"/>
      <c r="G50" s="16"/>
      <c r="H50" s="242"/>
      <c r="I50" s="217"/>
      <c r="J50" s="217"/>
      <c r="K50" s="217"/>
      <c r="L50" s="217"/>
      <c r="M50" s="217"/>
      <c r="N50" s="217"/>
      <c r="O50" s="217"/>
      <c r="P50" s="243"/>
      <c r="Q50" s="16"/>
    </row>
    <row r="51" spans="2:17">
      <c r="B51" s="16"/>
      <c r="C51" s="16"/>
      <c r="D51" s="16"/>
      <c r="E51" s="16"/>
      <c r="F51" s="16"/>
      <c r="G51" s="16"/>
      <c r="H51" s="242"/>
      <c r="I51" s="217"/>
      <c r="J51" s="217"/>
      <c r="K51" s="217"/>
      <c r="L51" s="217"/>
      <c r="M51" s="217"/>
      <c r="N51" s="217"/>
      <c r="O51" s="217"/>
      <c r="P51" s="243"/>
      <c r="Q51" s="16"/>
    </row>
    <row r="52" spans="2:17">
      <c r="B52" s="16"/>
      <c r="C52" s="16"/>
      <c r="D52" s="16"/>
      <c r="E52" s="16"/>
      <c r="F52" s="16"/>
      <c r="G52" s="16"/>
      <c r="H52" s="242"/>
      <c r="I52" s="217"/>
      <c r="J52" s="217"/>
      <c r="K52" s="217"/>
      <c r="L52" s="217"/>
      <c r="M52" s="217"/>
      <c r="N52" s="217"/>
      <c r="O52" s="217"/>
      <c r="P52" s="243"/>
      <c r="Q52" s="16"/>
    </row>
    <row r="53" spans="2:17">
      <c r="B53" s="16"/>
      <c r="C53" s="16"/>
      <c r="D53" s="16"/>
      <c r="E53" s="16"/>
      <c r="F53" s="16"/>
      <c r="G53" s="16"/>
      <c r="H53" s="242"/>
      <c r="I53" s="217"/>
      <c r="J53" s="217"/>
      <c r="K53" s="217"/>
      <c r="L53" s="217"/>
      <c r="M53" s="217"/>
      <c r="N53" s="217"/>
      <c r="O53" s="217"/>
      <c r="P53" s="243"/>
      <c r="Q53" s="16"/>
    </row>
    <row r="54" spans="2:17">
      <c r="B54" s="16"/>
      <c r="C54" s="16"/>
      <c r="D54" s="16"/>
      <c r="E54" s="16"/>
      <c r="F54" s="16"/>
      <c r="G54" s="16"/>
      <c r="H54" s="242"/>
      <c r="I54" s="217"/>
      <c r="J54" s="217"/>
      <c r="K54" s="217"/>
      <c r="L54" s="217"/>
      <c r="M54" s="217"/>
      <c r="N54" s="217"/>
      <c r="O54" s="217"/>
      <c r="P54" s="243"/>
      <c r="Q54" s="16"/>
    </row>
    <row r="55" spans="2:17">
      <c r="B55" s="16"/>
      <c r="C55" s="16"/>
      <c r="D55" s="16"/>
      <c r="E55" s="16"/>
      <c r="F55" s="16"/>
      <c r="G55" s="16"/>
      <c r="H55" s="242"/>
      <c r="I55" s="217"/>
      <c r="J55" s="217"/>
      <c r="K55" s="217"/>
      <c r="L55" s="217"/>
      <c r="M55" s="217"/>
      <c r="N55" s="217"/>
      <c r="O55" s="217"/>
      <c r="P55" s="243"/>
      <c r="Q55" s="16"/>
    </row>
    <row r="56" spans="2:17">
      <c r="B56" s="16"/>
      <c r="C56" s="16"/>
      <c r="D56" s="16"/>
      <c r="E56" s="16"/>
      <c r="F56" s="16"/>
      <c r="G56" s="16"/>
      <c r="H56" s="244"/>
      <c r="I56" s="245"/>
      <c r="J56" s="245"/>
      <c r="K56" s="245"/>
      <c r="L56" s="245"/>
      <c r="M56" s="245"/>
      <c r="N56" s="245"/>
      <c r="O56" s="245"/>
      <c r="P56" s="246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39" t="s">
        <v>259</v>
      </c>
      <c r="I61" s="247"/>
      <c r="J61" s="247"/>
      <c r="K61" s="247"/>
      <c r="L61" s="247"/>
      <c r="M61" s="247"/>
      <c r="N61" s="247"/>
      <c r="O61" s="247"/>
      <c r="P61" s="248"/>
      <c r="Q61" s="16"/>
    </row>
    <row r="62" spans="2:17">
      <c r="B62" s="16"/>
      <c r="C62" s="16"/>
      <c r="D62" s="16"/>
      <c r="E62" s="16"/>
      <c r="F62" s="16"/>
      <c r="G62" s="16"/>
      <c r="H62" s="249"/>
      <c r="I62" s="250"/>
      <c r="J62" s="250"/>
      <c r="K62" s="250"/>
      <c r="L62" s="250"/>
      <c r="M62" s="250"/>
      <c r="N62" s="250"/>
      <c r="O62" s="250"/>
      <c r="P62" s="251"/>
      <c r="Q62" s="16"/>
    </row>
    <row r="63" spans="2:17">
      <c r="B63" s="16"/>
      <c r="C63" s="16"/>
      <c r="D63" s="16"/>
      <c r="E63" s="16"/>
      <c r="F63" s="16"/>
      <c r="G63" s="16"/>
      <c r="H63" s="249"/>
      <c r="I63" s="250"/>
      <c r="J63" s="250"/>
      <c r="K63" s="250"/>
      <c r="L63" s="250"/>
      <c r="M63" s="250"/>
      <c r="N63" s="250"/>
      <c r="O63" s="250"/>
      <c r="P63" s="251"/>
      <c r="Q63" s="16"/>
    </row>
    <row r="64" spans="2:17">
      <c r="B64" s="16"/>
      <c r="C64" s="16"/>
      <c r="D64" s="16"/>
      <c r="E64" s="16"/>
      <c r="F64" s="16"/>
      <c r="G64" s="16"/>
      <c r="H64" s="249"/>
      <c r="I64" s="250"/>
      <c r="J64" s="250"/>
      <c r="K64" s="250"/>
      <c r="L64" s="250"/>
      <c r="M64" s="250"/>
      <c r="N64" s="250"/>
      <c r="O64" s="250"/>
      <c r="P64" s="251"/>
      <c r="Q64" s="16"/>
    </row>
    <row r="65" spans="2:17">
      <c r="B65" s="16"/>
      <c r="C65" s="16"/>
      <c r="D65" s="16"/>
      <c r="E65" s="16"/>
      <c r="F65" s="16"/>
      <c r="G65" s="16"/>
      <c r="H65" s="249"/>
      <c r="I65" s="250"/>
      <c r="J65" s="250"/>
      <c r="K65" s="250"/>
      <c r="L65" s="250"/>
      <c r="M65" s="250"/>
      <c r="N65" s="250"/>
      <c r="O65" s="250"/>
      <c r="P65" s="251"/>
      <c r="Q65" s="16"/>
    </row>
    <row r="66" spans="2:17">
      <c r="B66" s="16"/>
      <c r="C66" s="16"/>
      <c r="D66" s="16"/>
      <c r="E66" s="16"/>
      <c r="F66" s="16"/>
      <c r="G66" s="16"/>
      <c r="H66" s="249"/>
      <c r="I66" s="250"/>
      <c r="J66" s="250"/>
      <c r="K66" s="250"/>
      <c r="L66" s="250"/>
      <c r="M66" s="250"/>
      <c r="N66" s="250"/>
      <c r="O66" s="250"/>
      <c r="P66" s="251"/>
      <c r="Q66" s="16"/>
    </row>
    <row r="67" spans="2:17">
      <c r="B67" s="16"/>
      <c r="C67" s="16"/>
      <c r="D67" s="16"/>
      <c r="E67" s="16"/>
      <c r="F67" s="16"/>
      <c r="G67" s="16"/>
      <c r="H67" s="249"/>
      <c r="I67" s="250"/>
      <c r="J67" s="250"/>
      <c r="K67" s="250"/>
      <c r="L67" s="250"/>
      <c r="M67" s="250"/>
      <c r="N67" s="250"/>
      <c r="O67" s="250"/>
      <c r="P67" s="251"/>
      <c r="Q67" s="16"/>
    </row>
    <row r="68" spans="2:17">
      <c r="B68" s="16"/>
      <c r="C68" s="16"/>
      <c r="D68" s="16"/>
      <c r="E68" s="16"/>
      <c r="F68" s="16"/>
      <c r="G68" s="16"/>
      <c r="H68" s="252"/>
      <c r="I68" s="253"/>
      <c r="J68" s="253"/>
      <c r="K68" s="253"/>
      <c r="L68" s="253"/>
      <c r="M68" s="253"/>
      <c r="N68" s="253"/>
      <c r="O68" s="253"/>
      <c r="P68" s="254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19" t="s">
        <v>79</v>
      </c>
      <c r="I73" s="209"/>
      <c r="J73" s="209"/>
      <c r="K73" s="209"/>
      <c r="L73" s="209"/>
      <c r="M73" s="209"/>
      <c r="N73" s="209"/>
      <c r="O73" s="209"/>
      <c r="P73" s="210"/>
      <c r="Q73" s="16"/>
    </row>
    <row r="74" spans="2:17">
      <c r="B74" s="16"/>
      <c r="C74" s="16"/>
      <c r="D74" s="16"/>
      <c r="E74" s="16"/>
      <c r="F74" s="16"/>
      <c r="G74" s="16"/>
      <c r="H74" s="20" t="s">
        <v>80</v>
      </c>
      <c r="I74" s="211"/>
      <c r="J74" s="211"/>
      <c r="K74" s="211"/>
      <c r="L74" s="211"/>
      <c r="M74" s="211"/>
      <c r="N74" s="211"/>
      <c r="O74" s="211"/>
      <c r="P74" s="212"/>
      <c r="Q74" s="16"/>
    </row>
    <row r="75" spans="2:17">
      <c r="B75" s="16"/>
      <c r="C75" s="16"/>
      <c r="D75" s="16"/>
      <c r="E75" s="16"/>
      <c r="F75" s="16"/>
      <c r="G75" s="16"/>
      <c r="H75" s="20" t="s">
        <v>81</v>
      </c>
      <c r="I75" s="211"/>
      <c r="J75" s="211"/>
      <c r="K75" s="211"/>
      <c r="L75" s="211"/>
      <c r="M75" s="211"/>
      <c r="N75" s="211"/>
      <c r="O75" s="211"/>
      <c r="P75" s="212"/>
      <c r="Q75" s="16"/>
    </row>
    <row r="76" spans="2:17">
      <c r="B76" s="16"/>
      <c r="C76" s="16"/>
      <c r="D76" s="16"/>
      <c r="E76" s="16"/>
      <c r="F76" s="16"/>
      <c r="G76" s="16"/>
      <c r="H76" s="20" t="s">
        <v>82</v>
      </c>
      <c r="I76" s="211"/>
      <c r="J76" s="211"/>
      <c r="K76" s="211"/>
      <c r="L76" s="211"/>
      <c r="M76" s="211"/>
      <c r="N76" s="211"/>
      <c r="O76" s="211"/>
      <c r="P76" s="212"/>
      <c r="Q76" s="16"/>
    </row>
    <row r="77" spans="2:17">
      <c r="B77" s="16"/>
      <c r="C77" s="16"/>
      <c r="D77" s="16"/>
      <c r="E77" s="16"/>
      <c r="F77" s="16"/>
      <c r="G77" s="16"/>
      <c r="H77" s="20" t="s">
        <v>83</v>
      </c>
      <c r="I77" s="211"/>
      <c r="J77" s="211"/>
      <c r="K77" s="211"/>
      <c r="L77" s="211"/>
      <c r="M77" s="211"/>
      <c r="N77" s="211"/>
      <c r="O77" s="211"/>
      <c r="P77" s="212"/>
      <c r="Q77" s="16"/>
    </row>
    <row r="78" spans="2:17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>
      <c r="B79" s="16"/>
      <c r="C79" s="16"/>
      <c r="D79" s="16"/>
      <c r="E79" s="16"/>
      <c r="F79" s="16"/>
      <c r="G79" s="16"/>
      <c r="H79" s="20"/>
      <c r="I79" s="211"/>
      <c r="J79" s="211"/>
      <c r="K79" s="211"/>
      <c r="L79" s="211"/>
      <c r="M79" s="211"/>
      <c r="N79" s="211"/>
      <c r="O79" s="211"/>
      <c r="P79" s="212"/>
      <c r="Q79" s="16"/>
    </row>
    <row r="80" spans="2:17">
      <c r="B80" s="16"/>
      <c r="C80" s="16"/>
      <c r="D80" s="16"/>
      <c r="E80" s="16"/>
      <c r="F80" s="16"/>
      <c r="G80" s="16"/>
      <c r="H80" s="21"/>
      <c r="I80" s="255"/>
      <c r="J80" s="255"/>
      <c r="K80" s="255"/>
      <c r="L80" s="255"/>
      <c r="M80" s="255"/>
      <c r="N80" s="255"/>
      <c r="O80" s="255"/>
      <c r="P80" s="256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39" t="s">
        <v>260</v>
      </c>
      <c r="I85" s="247"/>
      <c r="J85" s="247"/>
      <c r="K85" s="247"/>
      <c r="L85" s="247"/>
      <c r="M85" s="247"/>
      <c r="N85" s="247"/>
      <c r="O85" s="247"/>
      <c r="P85" s="248"/>
      <c r="Q85" s="16"/>
    </row>
    <row r="86" spans="2:17">
      <c r="B86" s="16"/>
      <c r="C86" s="16"/>
      <c r="D86" s="16"/>
      <c r="E86" s="16"/>
      <c r="F86" s="16"/>
      <c r="G86" s="16"/>
      <c r="H86" s="249"/>
      <c r="I86" s="250"/>
      <c r="J86" s="250"/>
      <c r="K86" s="250"/>
      <c r="L86" s="250"/>
      <c r="M86" s="250"/>
      <c r="N86" s="250"/>
      <c r="O86" s="250"/>
      <c r="P86" s="251"/>
      <c r="Q86" s="16"/>
    </row>
    <row r="87" spans="2:17">
      <c r="B87" s="16"/>
      <c r="C87" s="16"/>
      <c r="D87" s="16"/>
      <c r="E87" s="16"/>
      <c r="F87" s="16"/>
      <c r="G87" s="16"/>
      <c r="H87" s="249"/>
      <c r="I87" s="250"/>
      <c r="J87" s="250"/>
      <c r="K87" s="250"/>
      <c r="L87" s="250"/>
      <c r="M87" s="250"/>
      <c r="N87" s="250"/>
      <c r="O87" s="250"/>
      <c r="P87" s="251"/>
      <c r="Q87" s="16"/>
    </row>
    <row r="88" spans="2:17">
      <c r="B88" s="16"/>
      <c r="C88" s="16"/>
      <c r="D88" s="16"/>
      <c r="E88" s="16"/>
      <c r="F88" s="16"/>
      <c r="G88" s="16"/>
      <c r="H88" s="249"/>
      <c r="I88" s="250"/>
      <c r="J88" s="250"/>
      <c r="K88" s="250"/>
      <c r="L88" s="250"/>
      <c r="M88" s="250"/>
      <c r="N88" s="250"/>
      <c r="O88" s="250"/>
      <c r="P88" s="251"/>
      <c r="Q88" s="16"/>
    </row>
    <row r="89" spans="2:17">
      <c r="B89" s="16"/>
      <c r="C89" s="16"/>
      <c r="D89" s="16"/>
      <c r="E89" s="16"/>
      <c r="F89" s="16"/>
      <c r="G89" s="16"/>
      <c r="H89" s="249"/>
      <c r="I89" s="250"/>
      <c r="J89" s="250"/>
      <c r="K89" s="250"/>
      <c r="L89" s="250"/>
      <c r="M89" s="250"/>
      <c r="N89" s="250"/>
      <c r="O89" s="250"/>
      <c r="P89" s="251"/>
      <c r="Q89" s="16"/>
    </row>
    <row r="90" spans="2:17">
      <c r="B90" s="16"/>
      <c r="C90" s="16"/>
      <c r="D90" s="16"/>
      <c r="E90" s="16"/>
      <c r="F90" s="16"/>
      <c r="G90" s="16"/>
      <c r="H90" s="249"/>
      <c r="I90" s="250"/>
      <c r="J90" s="250"/>
      <c r="K90" s="250"/>
      <c r="L90" s="250"/>
      <c r="M90" s="250"/>
      <c r="N90" s="250"/>
      <c r="O90" s="250"/>
      <c r="P90" s="251"/>
      <c r="Q90" s="16"/>
    </row>
    <row r="91" spans="2:17">
      <c r="B91" s="16"/>
      <c r="C91" s="16"/>
      <c r="D91" s="16"/>
      <c r="E91" s="16"/>
      <c r="F91" s="16"/>
      <c r="G91" s="16"/>
      <c r="H91" s="249"/>
      <c r="I91" s="250"/>
      <c r="J91" s="250"/>
      <c r="K91" s="250"/>
      <c r="L91" s="250"/>
      <c r="M91" s="250"/>
      <c r="N91" s="250"/>
      <c r="O91" s="250"/>
      <c r="P91" s="251"/>
      <c r="Q91" s="16"/>
    </row>
    <row r="92" spans="2:17">
      <c r="B92" s="16"/>
      <c r="C92" s="16"/>
      <c r="D92" s="16"/>
      <c r="E92" s="16"/>
      <c r="F92" s="16"/>
      <c r="G92" s="16"/>
      <c r="H92" s="252"/>
      <c r="I92" s="253"/>
      <c r="J92" s="253"/>
      <c r="K92" s="253"/>
      <c r="L92" s="253"/>
      <c r="M92" s="253"/>
      <c r="N92" s="253"/>
      <c r="O92" s="253"/>
      <c r="P92" s="254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H85:P92"/>
    <mergeCell ref="I76:P76"/>
    <mergeCell ref="I77:P77"/>
    <mergeCell ref="I79:P79"/>
    <mergeCell ref="I80:P80"/>
    <mergeCell ref="I73:P73"/>
    <mergeCell ref="I74:P74"/>
    <mergeCell ref="I75:P75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Plan18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Plan24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Plan23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Plan22" enableFormatConditionsCalculation="0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181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>
      <c r="B44" s="16"/>
      <c r="C44" s="53" t="s">
        <v>182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>
      <c r="A45" s="9"/>
      <c r="B45" s="16"/>
      <c r="C45" s="52" t="s">
        <v>157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156</v>
      </c>
      <c r="N45" s="42"/>
      <c r="O45" s="42"/>
      <c r="P45" s="42"/>
      <c r="Q45" s="42"/>
      <c r="R45" s="16"/>
    </row>
    <row r="46" spans="1:18" hidden="1" outlineLevel="1">
      <c r="A46" s="9"/>
      <c r="B46" s="16"/>
      <c r="C46" s="137"/>
      <c r="D46" s="137"/>
      <c r="E46" s="137"/>
      <c r="F46" s="137"/>
      <c r="G46" s="137"/>
      <c r="H46" s="137"/>
      <c r="I46" s="137"/>
      <c r="J46" s="137"/>
      <c r="K46" s="137"/>
      <c r="L46" s="42"/>
      <c r="M46" s="128"/>
      <c r="N46" s="129"/>
      <c r="O46" s="129"/>
      <c r="P46" s="129"/>
      <c r="Q46" s="130"/>
      <c r="R46" s="16"/>
    </row>
    <row r="47" spans="1:18" hidden="1" outlineLevel="1">
      <c r="A47" s="9"/>
      <c r="B47" s="16"/>
      <c r="C47" s="137"/>
      <c r="D47" s="137"/>
      <c r="E47" s="137"/>
      <c r="F47" s="137"/>
      <c r="G47" s="137"/>
      <c r="H47" s="137"/>
      <c r="I47" s="137"/>
      <c r="J47" s="137"/>
      <c r="K47" s="137"/>
      <c r="L47" s="42"/>
      <c r="M47" s="131"/>
      <c r="N47" s="132"/>
      <c r="O47" s="132"/>
      <c r="P47" s="132"/>
      <c r="Q47" s="133"/>
      <c r="R47" s="16"/>
    </row>
    <row r="48" spans="1:18" hidden="1" outlineLevel="1">
      <c r="A48" s="9"/>
      <c r="B48" s="16"/>
      <c r="C48" s="137"/>
      <c r="D48" s="137"/>
      <c r="E48" s="137"/>
      <c r="F48" s="137"/>
      <c r="G48" s="137"/>
      <c r="H48" s="137"/>
      <c r="I48" s="137"/>
      <c r="J48" s="137"/>
      <c r="K48" s="137"/>
      <c r="L48" s="42"/>
      <c r="M48" s="131"/>
      <c r="N48" s="132"/>
      <c r="O48" s="132"/>
      <c r="P48" s="132"/>
      <c r="Q48" s="133"/>
      <c r="R48" s="16"/>
    </row>
    <row r="49" spans="1:18" hidden="1" outlineLevel="1">
      <c r="A49" s="9"/>
      <c r="B49" s="16"/>
      <c r="C49" s="137"/>
      <c r="D49" s="137"/>
      <c r="E49" s="137"/>
      <c r="F49" s="137"/>
      <c r="G49" s="137"/>
      <c r="H49" s="137"/>
      <c r="I49" s="137"/>
      <c r="J49" s="137"/>
      <c r="K49" s="137"/>
      <c r="L49" s="42"/>
      <c r="M49" s="131"/>
      <c r="N49" s="132"/>
      <c r="O49" s="132"/>
      <c r="P49" s="132"/>
      <c r="Q49" s="133"/>
      <c r="R49" s="16"/>
    </row>
    <row r="50" spans="1:18" hidden="1" outlineLevel="1">
      <c r="A50" s="9"/>
      <c r="B50" s="16"/>
      <c r="C50" s="137"/>
      <c r="D50" s="137"/>
      <c r="E50" s="137"/>
      <c r="F50" s="137"/>
      <c r="G50" s="137"/>
      <c r="H50" s="137"/>
      <c r="I50" s="137"/>
      <c r="J50" s="137"/>
      <c r="K50" s="137"/>
      <c r="L50" s="42"/>
      <c r="M50" s="131"/>
      <c r="N50" s="132"/>
      <c r="O50" s="132"/>
      <c r="P50" s="132"/>
      <c r="Q50" s="133"/>
      <c r="R50" s="16"/>
    </row>
    <row r="51" spans="1:18" hidden="1" outlineLevel="1">
      <c r="A51" s="9"/>
      <c r="B51" s="16"/>
      <c r="C51" s="137"/>
      <c r="D51" s="137"/>
      <c r="E51" s="137"/>
      <c r="F51" s="137"/>
      <c r="G51" s="137"/>
      <c r="H51" s="137"/>
      <c r="I51" s="137"/>
      <c r="J51" s="137"/>
      <c r="K51" s="137"/>
      <c r="L51" s="16"/>
      <c r="M51" s="131"/>
      <c r="N51" s="132"/>
      <c r="O51" s="132"/>
      <c r="P51" s="132"/>
      <c r="Q51" s="133"/>
      <c r="R51" s="16"/>
    </row>
    <row r="52" spans="1:18" hidden="1" outlineLevel="1">
      <c r="B52" s="16"/>
      <c r="C52" s="137"/>
      <c r="D52" s="137"/>
      <c r="E52" s="137"/>
      <c r="F52" s="137"/>
      <c r="G52" s="137"/>
      <c r="H52" s="137"/>
      <c r="I52" s="137"/>
      <c r="J52" s="137"/>
      <c r="K52" s="137"/>
      <c r="L52" s="16"/>
      <c r="M52" s="131"/>
      <c r="N52" s="132"/>
      <c r="O52" s="132"/>
      <c r="P52" s="132"/>
      <c r="Q52" s="133"/>
      <c r="R52" s="16"/>
    </row>
    <row r="53" spans="1:18" hidden="1" outlineLevel="1">
      <c r="B53" s="16"/>
      <c r="C53" s="137"/>
      <c r="D53" s="137"/>
      <c r="E53" s="137"/>
      <c r="F53" s="137"/>
      <c r="G53" s="137"/>
      <c r="H53" s="137"/>
      <c r="I53" s="137"/>
      <c r="J53" s="137"/>
      <c r="K53" s="137"/>
      <c r="L53" s="16"/>
      <c r="M53" s="131"/>
      <c r="N53" s="132"/>
      <c r="O53" s="132"/>
      <c r="P53" s="132"/>
      <c r="Q53" s="133"/>
      <c r="R53" s="16"/>
    </row>
    <row r="54" spans="1:18" hidden="1" outlineLevel="1">
      <c r="B54" s="16"/>
      <c r="C54" s="137"/>
      <c r="D54" s="137"/>
      <c r="E54" s="137"/>
      <c r="F54" s="137"/>
      <c r="G54" s="137"/>
      <c r="H54" s="137"/>
      <c r="I54" s="137"/>
      <c r="J54" s="137"/>
      <c r="K54" s="137"/>
      <c r="L54" s="16"/>
      <c r="M54" s="131"/>
      <c r="N54" s="132"/>
      <c r="O54" s="132"/>
      <c r="P54" s="132"/>
      <c r="Q54" s="133"/>
      <c r="R54" s="16"/>
    </row>
    <row r="55" spans="1:18" hidden="1" outlineLevel="1">
      <c r="B55" s="16"/>
      <c r="C55" s="137"/>
      <c r="D55" s="137"/>
      <c r="E55" s="137"/>
      <c r="F55" s="137"/>
      <c r="G55" s="137"/>
      <c r="H55" s="137"/>
      <c r="I55" s="137"/>
      <c r="J55" s="137"/>
      <c r="K55" s="137"/>
      <c r="L55" s="16"/>
      <c r="M55" s="131"/>
      <c r="N55" s="132"/>
      <c r="O55" s="132"/>
      <c r="P55" s="132"/>
      <c r="Q55" s="133"/>
      <c r="R55" s="16"/>
    </row>
    <row r="56" spans="1:18" hidden="1" outlineLevel="1">
      <c r="B56" s="16"/>
      <c r="C56" s="137"/>
      <c r="D56" s="137"/>
      <c r="E56" s="137"/>
      <c r="F56" s="137"/>
      <c r="G56" s="137"/>
      <c r="H56" s="137"/>
      <c r="I56" s="137"/>
      <c r="J56" s="137"/>
      <c r="K56" s="137"/>
      <c r="L56" s="16"/>
      <c r="M56" s="131"/>
      <c r="N56" s="132"/>
      <c r="O56" s="132"/>
      <c r="P56" s="132"/>
      <c r="Q56" s="133"/>
      <c r="R56" s="16"/>
    </row>
    <row r="57" spans="1:18" hidden="1" outlineLevel="1">
      <c r="B57" s="16"/>
      <c r="C57" s="137"/>
      <c r="D57" s="137"/>
      <c r="E57" s="137"/>
      <c r="F57" s="137"/>
      <c r="G57" s="137"/>
      <c r="H57" s="137"/>
      <c r="I57" s="137"/>
      <c r="J57" s="137"/>
      <c r="K57" s="137"/>
      <c r="L57" s="16"/>
      <c r="M57" s="131"/>
      <c r="N57" s="132"/>
      <c r="O57" s="132"/>
      <c r="P57" s="132"/>
      <c r="Q57" s="133"/>
      <c r="R57" s="16"/>
    </row>
    <row r="58" spans="1:18" hidden="1" outlineLevel="1">
      <c r="B58" s="16"/>
      <c r="C58" s="137"/>
      <c r="D58" s="137"/>
      <c r="E58" s="137"/>
      <c r="F58" s="137"/>
      <c r="G58" s="137"/>
      <c r="H58" s="137"/>
      <c r="I58" s="137"/>
      <c r="J58" s="137"/>
      <c r="K58" s="137"/>
      <c r="L58" s="16"/>
      <c r="M58" s="131"/>
      <c r="N58" s="132"/>
      <c r="O58" s="132"/>
      <c r="P58" s="132"/>
      <c r="Q58" s="133"/>
      <c r="R58" s="16"/>
    </row>
    <row r="59" spans="1:18" hidden="1" outlineLevel="1">
      <c r="B59" s="16"/>
      <c r="C59" s="137"/>
      <c r="D59" s="137"/>
      <c r="E59" s="137"/>
      <c r="F59" s="137"/>
      <c r="G59" s="137"/>
      <c r="H59" s="137"/>
      <c r="I59" s="137"/>
      <c r="J59" s="137"/>
      <c r="K59" s="137"/>
      <c r="L59" s="16"/>
      <c r="M59" s="131"/>
      <c r="N59" s="132"/>
      <c r="O59" s="132"/>
      <c r="P59" s="132"/>
      <c r="Q59" s="133"/>
      <c r="R59" s="16"/>
    </row>
    <row r="60" spans="1:18" hidden="1" outlineLevel="1">
      <c r="B60" s="16"/>
      <c r="C60" s="137"/>
      <c r="D60" s="137"/>
      <c r="E60" s="137"/>
      <c r="F60" s="137"/>
      <c r="G60" s="137"/>
      <c r="H60" s="137"/>
      <c r="I60" s="137"/>
      <c r="J60" s="137"/>
      <c r="K60" s="137"/>
      <c r="L60" s="16"/>
      <c r="M60" s="131"/>
      <c r="N60" s="132"/>
      <c r="O60" s="132"/>
      <c r="P60" s="132"/>
      <c r="Q60" s="133"/>
      <c r="R60" s="16"/>
    </row>
    <row r="61" spans="1:18" hidden="1" outlineLevel="1">
      <c r="B61" s="16"/>
      <c r="C61" s="137"/>
      <c r="D61" s="137"/>
      <c r="E61" s="137"/>
      <c r="F61" s="137"/>
      <c r="G61" s="137"/>
      <c r="H61" s="137"/>
      <c r="I61" s="137"/>
      <c r="J61" s="137"/>
      <c r="K61" s="137"/>
      <c r="L61" s="16"/>
      <c r="M61" s="131"/>
      <c r="N61" s="132"/>
      <c r="O61" s="132"/>
      <c r="P61" s="132"/>
      <c r="Q61" s="133"/>
      <c r="R61" s="16"/>
    </row>
    <row r="62" spans="1:18" hidden="1" outlineLevel="1">
      <c r="B62" s="16"/>
      <c r="C62" s="137"/>
      <c r="D62" s="137"/>
      <c r="E62" s="137"/>
      <c r="F62" s="137"/>
      <c r="G62" s="137"/>
      <c r="H62" s="137"/>
      <c r="I62" s="137"/>
      <c r="J62" s="137"/>
      <c r="K62" s="137"/>
      <c r="L62" s="16"/>
      <c r="M62" s="134"/>
      <c r="N62" s="135"/>
      <c r="O62" s="135"/>
      <c r="P62" s="135"/>
      <c r="Q62" s="136"/>
      <c r="R62" s="16"/>
    </row>
    <row r="63" spans="1:18" hidden="1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>
      <c r="B65" s="16"/>
      <c r="C65" s="53" t="s">
        <v>183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52" t="s">
        <v>157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156</v>
      </c>
      <c r="N66" s="42"/>
      <c r="O66" s="42"/>
      <c r="P66" s="42"/>
      <c r="Q66" s="42"/>
      <c r="R66" s="16"/>
    </row>
    <row r="67" spans="1:18" hidden="1" outlineLevel="1">
      <c r="A67" s="9"/>
      <c r="B67" s="16"/>
      <c r="C67" s="137"/>
      <c r="D67" s="137"/>
      <c r="E67" s="137"/>
      <c r="F67" s="137"/>
      <c r="G67" s="137"/>
      <c r="H67" s="137"/>
      <c r="I67" s="137"/>
      <c r="J67" s="137"/>
      <c r="K67" s="137"/>
      <c r="L67" s="42"/>
      <c r="M67" s="128"/>
      <c r="N67" s="129"/>
      <c r="O67" s="129"/>
      <c r="P67" s="129"/>
      <c r="Q67" s="130"/>
      <c r="R67" s="16"/>
    </row>
    <row r="68" spans="1:18" hidden="1" outlineLevel="1">
      <c r="A68" s="9"/>
      <c r="B68" s="16"/>
      <c r="C68" s="137"/>
      <c r="D68" s="137"/>
      <c r="E68" s="137"/>
      <c r="F68" s="137"/>
      <c r="G68" s="137"/>
      <c r="H68" s="137"/>
      <c r="I68" s="137"/>
      <c r="J68" s="137"/>
      <c r="K68" s="137"/>
      <c r="L68" s="42"/>
      <c r="M68" s="131"/>
      <c r="N68" s="132"/>
      <c r="O68" s="132"/>
      <c r="P68" s="132"/>
      <c r="Q68" s="133"/>
      <c r="R68" s="16"/>
    </row>
    <row r="69" spans="1:18" hidden="1" outlineLevel="1">
      <c r="A69" s="9"/>
      <c r="B69" s="16"/>
      <c r="C69" s="137"/>
      <c r="D69" s="137"/>
      <c r="E69" s="137"/>
      <c r="F69" s="137"/>
      <c r="G69" s="137"/>
      <c r="H69" s="137"/>
      <c r="I69" s="137"/>
      <c r="J69" s="137"/>
      <c r="K69" s="137"/>
      <c r="L69" s="42"/>
      <c r="M69" s="131"/>
      <c r="N69" s="132"/>
      <c r="O69" s="132"/>
      <c r="P69" s="132"/>
      <c r="Q69" s="133"/>
      <c r="R69" s="16"/>
    </row>
    <row r="70" spans="1:18" hidden="1" outlineLevel="1">
      <c r="A70" s="9"/>
      <c r="B70" s="16"/>
      <c r="C70" s="137"/>
      <c r="D70" s="137"/>
      <c r="E70" s="137"/>
      <c r="F70" s="137"/>
      <c r="G70" s="137"/>
      <c r="H70" s="137"/>
      <c r="I70" s="137"/>
      <c r="J70" s="137"/>
      <c r="K70" s="137"/>
      <c r="L70" s="42"/>
      <c r="M70" s="131"/>
      <c r="N70" s="132"/>
      <c r="O70" s="132"/>
      <c r="P70" s="132"/>
      <c r="Q70" s="133"/>
      <c r="R70" s="16"/>
    </row>
    <row r="71" spans="1:18" hidden="1" outlineLevel="1">
      <c r="A71" s="9"/>
      <c r="B71" s="16"/>
      <c r="C71" s="137"/>
      <c r="D71" s="137"/>
      <c r="E71" s="137"/>
      <c r="F71" s="137"/>
      <c r="G71" s="137"/>
      <c r="H71" s="137"/>
      <c r="I71" s="137"/>
      <c r="J71" s="137"/>
      <c r="K71" s="137"/>
      <c r="L71" s="42"/>
      <c r="M71" s="131"/>
      <c r="N71" s="132"/>
      <c r="O71" s="132"/>
      <c r="P71" s="132"/>
      <c r="Q71" s="133"/>
      <c r="R71" s="16"/>
    </row>
    <row r="72" spans="1:18" hidden="1" outlineLevel="1">
      <c r="A72" s="9"/>
      <c r="B72" s="16"/>
      <c r="C72" s="137"/>
      <c r="D72" s="137"/>
      <c r="E72" s="137"/>
      <c r="F72" s="137"/>
      <c r="G72" s="137"/>
      <c r="H72" s="137"/>
      <c r="I72" s="137"/>
      <c r="J72" s="137"/>
      <c r="K72" s="137"/>
      <c r="L72" s="16"/>
      <c r="M72" s="131"/>
      <c r="N72" s="132"/>
      <c r="O72" s="132"/>
      <c r="P72" s="132"/>
      <c r="Q72" s="133"/>
      <c r="R72" s="16"/>
    </row>
    <row r="73" spans="1:18" hidden="1" outlineLevel="1">
      <c r="B73" s="16"/>
      <c r="C73" s="137"/>
      <c r="D73" s="137"/>
      <c r="E73" s="137"/>
      <c r="F73" s="137"/>
      <c r="G73" s="137"/>
      <c r="H73" s="137"/>
      <c r="I73" s="137"/>
      <c r="J73" s="137"/>
      <c r="K73" s="137"/>
      <c r="L73" s="16"/>
      <c r="M73" s="131"/>
      <c r="N73" s="132"/>
      <c r="O73" s="132"/>
      <c r="P73" s="132"/>
      <c r="Q73" s="133"/>
      <c r="R73" s="16"/>
    </row>
    <row r="74" spans="1:18" hidden="1" outlineLevel="1">
      <c r="B74" s="16"/>
      <c r="C74" s="137"/>
      <c r="D74" s="137"/>
      <c r="E74" s="137"/>
      <c r="F74" s="137"/>
      <c r="G74" s="137"/>
      <c r="H74" s="137"/>
      <c r="I74" s="137"/>
      <c r="J74" s="137"/>
      <c r="K74" s="137"/>
      <c r="L74" s="16"/>
      <c r="M74" s="131"/>
      <c r="N74" s="132"/>
      <c r="O74" s="132"/>
      <c r="P74" s="132"/>
      <c r="Q74" s="133"/>
      <c r="R74" s="16"/>
    </row>
    <row r="75" spans="1:18" hidden="1" outlineLevel="1">
      <c r="B75" s="16"/>
      <c r="C75" s="137"/>
      <c r="D75" s="137"/>
      <c r="E75" s="137"/>
      <c r="F75" s="137"/>
      <c r="G75" s="137"/>
      <c r="H75" s="137"/>
      <c r="I75" s="137"/>
      <c r="J75" s="137"/>
      <c r="K75" s="137"/>
      <c r="L75" s="16"/>
      <c r="M75" s="131"/>
      <c r="N75" s="132"/>
      <c r="O75" s="132"/>
      <c r="P75" s="132"/>
      <c r="Q75" s="133"/>
      <c r="R75" s="16"/>
    </row>
    <row r="76" spans="1:18" hidden="1" outlineLevel="1">
      <c r="B76" s="16"/>
      <c r="C76" s="137"/>
      <c r="D76" s="137"/>
      <c r="E76" s="137"/>
      <c r="F76" s="137"/>
      <c r="G76" s="137"/>
      <c r="H76" s="137"/>
      <c r="I76" s="137"/>
      <c r="J76" s="137"/>
      <c r="K76" s="137"/>
      <c r="L76" s="16"/>
      <c r="M76" s="131"/>
      <c r="N76" s="132"/>
      <c r="O76" s="132"/>
      <c r="P76" s="132"/>
      <c r="Q76" s="133"/>
      <c r="R76" s="16"/>
    </row>
    <row r="77" spans="1:18" hidden="1" outlineLevel="1">
      <c r="B77" s="16"/>
      <c r="C77" s="137"/>
      <c r="D77" s="137"/>
      <c r="E77" s="137"/>
      <c r="F77" s="137"/>
      <c r="G77" s="137"/>
      <c r="H77" s="137"/>
      <c r="I77" s="137"/>
      <c r="J77" s="137"/>
      <c r="K77" s="137"/>
      <c r="L77" s="16"/>
      <c r="M77" s="131"/>
      <c r="N77" s="132"/>
      <c r="O77" s="132"/>
      <c r="P77" s="132"/>
      <c r="Q77" s="133"/>
      <c r="R77" s="16"/>
    </row>
    <row r="78" spans="1:18" hidden="1" outlineLevel="1">
      <c r="B78" s="16"/>
      <c r="C78" s="137"/>
      <c r="D78" s="137"/>
      <c r="E78" s="137"/>
      <c r="F78" s="137"/>
      <c r="G78" s="137"/>
      <c r="H78" s="137"/>
      <c r="I78" s="137"/>
      <c r="J78" s="137"/>
      <c r="K78" s="137"/>
      <c r="L78" s="16"/>
      <c r="M78" s="131"/>
      <c r="N78" s="132"/>
      <c r="O78" s="132"/>
      <c r="P78" s="132"/>
      <c r="Q78" s="133"/>
      <c r="R78" s="16"/>
    </row>
    <row r="79" spans="1:18" hidden="1" outlineLevel="1">
      <c r="B79" s="16"/>
      <c r="C79" s="137"/>
      <c r="D79" s="137"/>
      <c r="E79" s="137"/>
      <c r="F79" s="137"/>
      <c r="G79" s="137"/>
      <c r="H79" s="137"/>
      <c r="I79" s="137"/>
      <c r="J79" s="137"/>
      <c r="K79" s="137"/>
      <c r="L79" s="16"/>
      <c r="M79" s="131"/>
      <c r="N79" s="132"/>
      <c r="O79" s="132"/>
      <c r="P79" s="132"/>
      <c r="Q79" s="133"/>
      <c r="R79" s="16"/>
    </row>
    <row r="80" spans="1:18" hidden="1" outlineLevel="1">
      <c r="B80" s="16"/>
      <c r="C80" s="137"/>
      <c r="D80" s="137"/>
      <c r="E80" s="137"/>
      <c r="F80" s="137"/>
      <c r="G80" s="137"/>
      <c r="H80" s="137"/>
      <c r="I80" s="137"/>
      <c r="J80" s="137"/>
      <c r="K80" s="137"/>
      <c r="L80" s="16"/>
      <c r="M80" s="131"/>
      <c r="N80" s="132"/>
      <c r="O80" s="132"/>
      <c r="P80" s="132"/>
      <c r="Q80" s="133"/>
      <c r="R80" s="16"/>
    </row>
    <row r="81" spans="1:18" hidden="1" outlineLevel="1">
      <c r="B81" s="16"/>
      <c r="C81" s="137"/>
      <c r="D81" s="137"/>
      <c r="E81" s="137"/>
      <c r="F81" s="137"/>
      <c r="G81" s="137"/>
      <c r="H81" s="137"/>
      <c r="I81" s="137"/>
      <c r="J81" s="137"/>
      <c r="K81" s="137"/>
      <c r="L81" s="16"/>
      <c r="M81" s="131"/>
      <c r="N81" s="132"/>
      <c r="O81" s="132"/>
      <c r="P81" s="132"/>
      <c r="Q81" s="133"/>
      <c r="R81" s="16"/>
    </row>
    <row r="82" spans="1:18" hidden="1" outlineLevel="1">
      <c r="B82" s="16"/>
      <c r="C82" s="137"/>
      <c r="D82" s="137"/>
      <c r="E82" s="137"/>
      <c r="F82" s="137"/>
      <c r="G82" s="137"/>
      <c r="H82" s="137"/>
      <c r="I82" s="137"/>
      <c r="J82" s="137"/>
      <c r="K82" s="137"/>
      <c r="L82" s="16"/>
      <c r="M82" s="131"/>
      <c r="N82" s="132"/>
      <c r="O82" s="132"/>
      <c r="P82" s="132"/>
      <c r="Q82" s="133"/>
      <c r="R82" s="16"/>
    </row>
    <row r="83" spans="1:18" hidden="1" outlineLevel="1">
      <c r="B83" s="16"/>
      <c r="C83" s="137"/>
      <c r="D83" s="137"/>
      <c r="E83" s="137"/>
      <c r="F83" s="137"/>
      <c r="G83" s="137"/>
      <c r="H83" s="137"/>
      <c r="I83" s="137"/>
      <c r="J83" s="137"/>
      <c r="K83" s="137"/>
      <c r="L83" s="16"/>
      <c r="M83" s="134"/>
      <c r="N83" s="135"/>
      <c r="O83" s="135"/>
      <c r="P83" s="135"/>
      <c r="Q83" s="136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>
      <c r="B86" s="16"/>
      <c r="C86" s="53" t="s">
        <v>184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52" t="s">
        <v>157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156</v>
      </c>
      <c r="N87" s="42"/>
      <c r="O87" s="42"/>
      <c r="P87" s="42"/>
      <c r="Q87" s="42"/>
      <c r="R87" s="16"/>
    </row>
    <row r="88" spans="1:18" hidden="1" outlineLevel="1">
      <c r="A88" s="9"/>
      <c r="B88" s="16"/>
      <c r="C88" s="137"/>
      <c r="D88" s="137"/>
      <c r="E88" s="137"/>
      <c r="F88" s="137"/>
      <c r="G88" s="137"/>
      <c r="H88" s="137"/>
      <c r="I88" s="137"/>
      <c r="J88" s="137"/>
      <c r="K88" s="137"/>
      <c r="L88" s="42"/>
      <c r="M88" s="128"/>
      <c r="N88" s="129"/>
      <c r="O88" s="129"/>
      <c r="P88" s="129"/>
      <c r="Q88" s="130"/>
      <c r="R88" s="16"/>
    </row>
    <row r="89" spans="1:18" hidden="1" outlineLevel="1">
      <c r="A89" s="9"/>
      <c r="B89" s="16"/>
      <c r="C89" s="137"/>
      <c r="D89" s="137"/>
      <c r="E89" s="137"/>
      <c r="F89" s="137"/>
      <c r="G89" s="137"/>
      <c r="H89" s="137"/>
      <c r="I89" s="137"/>
      <c r="J89" s="137"/>
      <c r="K89" s="137"/>
      <c r="L89" s="42"/>
      <c r="M89" s="131"/>
      <c r="N89" s="132"/>
      <c r="O89" s="132"/>
      <c r="P89" s="132"/>
      <c r="Q89" s="133"/>
      <c r="R89" s="16"/>
    </row>
    <row r="90" spans="1:18" hidden="1" outlineLevel="1">
      <c r="A90" s="9"/>
      <c r="B90" s="16"/>
      <c r="C90" s="137"/>
      <c r="D90" s="137"/>
      <c r="E90" s="137"/>
      <c r="F90" s="137"/>
      <c r="G90" s="137"/>
      <c r="H90" s="137"/>
      <c r="I90" s="137"/>
      <c r="J90" s="137"/>
      <c r="K90" s="137"/>
      <c r="L90" s="42"/>
      <c r="M90" s="131"/>
      <c r="N90" s="132"/>
      <c r="O90" s="132"/>
      <c r="P90" s="132"/>
      <c r="Q90" s="133"/>
      <c r="R90" s="16"/>
    </row>
    <row r="91" spans="1:18" hidden="1" outlineLevel="1">
      <c r="A91" s="9"/>
      <c r="B91" s="16"/>
      <c r="C91" s="137"/>
      <c r="D91" s="137"/>
      <c r="E91" s="137"/>
      <c r="F91" s="137"/>
      <c r="G91" s="137"/>
      <c r="H91" s="137"/>
      <c r="I91" s="137"/>
      <c r="J91" s="137"/>
      <c r="K91" s="137"/>
      <c r="L91" s="42"/>
      <c r="M91" s="131"/>
      <c r="N91" s="132"/>
      <c r="O91" s="132"/>
      <c r="P91" s="132"/>
      <c r="Q91" s="133"/>
      <c r="R91" s="16"/>
    </row>
    <row r="92" spans="1:18" hidden="1" outlineLevel="1">
      <c r="A92" s="9"/>
      <c r="B92" s="16"/>
      <c r="C92" s="137"/>
      <c r="D92" s="137"/>
      <c r="E92" s="137"/>
      <c r="F92" s="137"/>
      <c r="G92" s="137"/>
      <c r="H92" s="137"/>
      <c r="I92" s="137"/>
      <c r="J92" s="137"/>
      <c r="K92" s="137"/>
      <c r="L92" s="42"/>
      <c r="M92" s="131"/>
      <c r="N92" s="132"/>
      <c r="O92" s="132"/>
      <c r="P92" s="132"/>
      <c r="Q92" s="133"/>
      <c r="R92" s="16"/>
    </row>
    <row r="93" spans="1:18" hidden="1" outlineLevel="1">
      <c r="A93" s="9"/>
      <c r="B93" s="16"/>
      <c r="C93" s="137"/>
      <c r="D93" s="137"/>
      <c r="E93" s="137"/>
      <c r="F93" s="137"/>
      <c r="G93" s="137"/>
      <c r="H93" s="137"/>
      <c r="I93" s="137"/>
      <c r="J93" s="137"/>
      <c r="K93" s="137"/>
      <c r="L93" s="16"/>
      <c r="M93" s="131"/>
      <c r="N93" s="132"/>
      <c r="O93" s="132"/>
      <c r="P93" s="132"/>
      <c r="Q93" s="133"/>
      <c r="R93" s="16"/>
    </row>
    <row r="94" spans="1:18" hidden="1" outlineLevel="1">
      <c r="B94" s="16"/>
      <c r="C94" s="137"/>
      <c r="D94" s="137"/>
      <c r="E94" s="137"/>
      <c r="F94" s="137"/>
      <c r="G94" s="137"/>
      <c r="H94" s="137"/>
      <c r="I94" s="137"/>
      <c r="J94" s="137"/>
      <c r="K94" s="137"/>
      <c r="L94" s="16"/>
      <c r="M94" s="131"/>
      <c r="N94" s="132"/>
      <c r="O94" s="132"/>
      <c r="P94" s="132"/>
      <c r="Q94" s="133"/>
      <c r="R94" s="16"/>
    </row>
    <row r="95" spans="1:18" hidden="1" outlineLevel="1">
      <c r="B95" s="16"/>
      <c r="C95" s="137"/>
      <c r="D95" s="137"/>
      <c r="E95" s="137"/>
      <c r="F95" s="137"/>
      <c r="G95" s="137"/>
      <c r="H95" s="137"/>
      <c r="I95" s="137"/>
      <c r="J95" s="137"/>
      <c r="K95" s="137"/>
      <c r="L95" s="16"/>
      <c r="M95" s="131"/>
      <c r="N95" s="132"/>
      <c r="O95" s="132"/>
      <c r="P95" s="132"/>
      <c r="Q95" s="133"/>
      <c r="R95" s="16"/>
    </row>
    <row r="96" spans="1:18" hidden="1" outlineLevel="1">
      <c r="B96" s="16"/>
      <c r="C96" s="137"/>
      <c r="D96" s="137"/>
      <c r="E96" s="137"/>
      <c r="F96" s="137"/>
      <c r="G96" s="137"/>
      <c r="H96" s="137"/>
      <c r="I96" s="137"/>
      <c r="J96" s="137"/>
      <c r="K96" s="137"/>
      <c r="L96" s="16"/>
      <c r="M96" s="131"/>
      <c r="N96" s="132"/>
      <c r="O96" s="132"/>
      <c r="P96" s="132"/>
      <c r="Q96" s="133"/>
      <c r="R96" s="16"/>
    </row>
    <row r="97" spans="2:18" hidden="1" outlineLevel="1">
      <c r="B97" s="16"/>
      <c r="C97" s="137"/>
      <c r="D97" s="137"/>
      <c r="E97" s="137"/>
      <c r="F97" s="137"/>
      <c r="G97" s="137"/>
      <c r="H97" s="137"/>
      <c r="I97" s="137"/>
      <c r="J97" s="137"/>
      <c r="K97" s="137"/>
      <c r="L97" s="16"/>
      <c r="M97" s="131"/>
      <c r="N97" s="132"/>
      <c r="O97" s="132"/>
      <c r="P97" s="132"/>
      <c r="Q97" s="133"/>
      <c r="R97" s="16"/>
    </row>
    <row r="98" spans="2:18" hidden="1" outlineLevel="1">
      <c r="B98" s="16"/>
      <c r="C98" s="137"/>
      <c r="D98" s="137"/>
      <c r="E98" s="137"/>
      <c r="F98" s="137"/>
      <c r="G98" s="137"/>
      <c r="H98" s="137"/>
      <c r="I98" s="137"/>
      <c r="J98" s="137"/>
      <c r="K98" s="137"/>
      <c r="L98" s="16"/>
      <c r="M98" s="131"/>
      <c r="N98" s="132"/>
      <c r="O98" s="132"/>
      <c r="P98" s="132"/>
      <c r="Q98" s="133"/>
      <c r="R98" s="16"/>
    </row>
    <row r="99" spans="2:18" hidden="1" outlineLevel="1">
      <c r="B99" s="16"/>
      <c r="C99" s="137"/>
      <c r="D99" s="137"/>
      <c r="E99" s="137"/>
      <c r="F99" s="137"/>
      <c r="G99" s="137"/>
      <c r="H99" s="137"/>
      <c r="I99" s="137"/>
      <c r="J99" s="137"/>
      <c r="K99" s="137"/>
      <c r="L99" s="16"/>
      <c r="M99" s="131"/>
      <c r="N99" s="132"/>
      <c r="O99" s="132"/>
      <c r="P99" s="132"/>
      <c r="Q99" s="133"/>
      <c r="R99" s="16"/>
    </row>
    <row r="100" spans="2:18" hidden="1" outlineLevel="1">
      <c r="B100" s="16"/>
      <c r="C100" s="137"/>
      <c r="D100" s="137"/>
      <c r="E100" s="137"/>
      <c r="F100" s="137"/>
      <c r="G100" s="137"/>
      <c r="H100" s="137"/>
      <c r="I100" s="137"/>
      <c r="J100" s="137"/>
      <c r="K100" s="137"/>
      <c r="L100" s="16"/>
      <c r="M100" s="131"/>
      <c r="N100" s="132"/>
      <c r="O100" s="132"/>
      <c r="P100" s="132"/>
      <c r="Q100" s="133"/>
      <c r="R100" s="16"/>
    </row>
    <row r="101" spans="2:18" hidden="1" outlineLevel="1">
      <c r="B101" s="16"/>
      <c r="C101" s="137"/>
      <c r="D101" s="137"/>
      <c r="E101" s="137"/>
      <c r="F101" s="137"/>
      <c r="G101" s="137"/>
      <c r="H101" s="137"/>
      <c r="I101" s="137"/>
      <c r="J101" s="137"/>
      <c r="K101" s="137"/>
      <c r="L101" s="16"/>
      <c r="M101" s="131"/>
      <c r="N101" s="132"/>
      <c r="O101" s="132"/>
      <c r="P101" s="132"/>
      <c r="Q101" s="133"/>
      <c r="R101" s="16"/>
    </row>
    <row r="102" spans="2:18" hidden="1" outlineLevel="1">
      <c r="B102" s="16"/>
      <c r="C102" s="137"/>
      <c r="D102" s="137"/>
      <c r="E102" s="137"/>
      <c r="F102" s="137"/>
      <c r="G102" s="137"/>
      <c r="H102" s="137"/>
      <c r="I102" s="137"/>
      <c r="J102" s="137"/>
      <c r="K102" s="137"/>
      <c r="L102" s="16"/>
      <c r="M102" s="131"/>
      <c r="N102" s="132"/>
      <c r="O102" s="132"/>
      <c r="P102" s="132"/>
      <c r="Q102" s="133"/>
      <c r="R102" s="16"/>
    </row>
    <row r="103" spans="2:18" hidden="1" outlineLevel="1">
      <c r="B103" s="16"/>
      <c r="C103" s="137"/>
      <c r="D103" s="137"/>
      <c r="E103" s="137"/>
      <c r="F103" s="137"/>
      <c r="G103" s="137"/>
      <c r="H103" s="137"/>
      <c r="I103" s="137"/>
      <c r="J103" s="137"/>
      <c r="K103" s="137"/>
      <c r="L103" s="16"/>
      <c r="M103" s="131"/>
      <c r="N103" s="132"/>
      <c r="O103" s="132"/>
      <c r="P103" s="132"/>
      <c r="Q103" s="133"/>
      <c r="R103" s="16"/>
    </row>
    <row r="104" spans="2:18" hidden="1" outlineLevel="1">
      <c r="B104" s="16"/>
      <c r="C104" s="137"/>
      <c r="D104" s="137"/>
      <c r="E104" s="137"/>
      <c r="F104" s="137"/>
      <c r="G104" s="137"/>
      <c r="H104" s="137"/>
      <c r="I104" s="137"/>
      <c r="J104" s="137"/>
      <c r="K104" s="137"/>
      <c r="L104" s="16"/>
      <c r="M104" s="134"/>
      <c r="N104" s="135"/>
      <c r="O104" s="135"/>
      <c r="P104" s="135"/>
      <c r="Q104" s="136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Plan21" enableFormatConditionsCalculation="0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/>
  <cols>
    <col min="1" max="2" width="2.85546875" customWidth="1"/>
    <col min="17" max="17" width="2.85546875" customWidth="1"/>
  </cols>
  <sheetData>
    <row r="11" spans="1:18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53" t="s">
        <v>155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>
      <c r="A14" s="9"/>
      <c r="B14" s="16"/>
      <c r="C14" s="52" t="s">
        <v>157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156</v>
      </c>
      <c r="N14" s="42"/>
      <c r="O14" s="42"/>
      <c r="P14" s="42"/>
      <c r="Q14" s="42"/>
      <c r="R14" s="16"/>
    </row>
    <row r="15" spans="1:18" hidden="1" outlineLevel="1">
      <c r="A15" s="9"/>
      <c r="B15" s="16"/>
      <c r="C15" s="137"/>
      <c r="D15" s="137"/>
      <c r="E15" s="137"/>
      <c r="F15" s="137"/>
      <c r="G15" s="137"/>
      <c r="H15" s="137"/>
      <c r="I15" s="137"/>
      <c r="J15" s="137"/>
      <c r="K15" s="137"/>
      <c r="L15" s="42"/>
      <c r="M15" s="128"/>
      <c r="N15" s="129"/>
      <c r="O15" s="129"/>
      <c r="P15" s="129"/>
      <c r="Q15" s="130"/>
      <c r="R15" s="16"/>
    </row>
    <row r="16" spans="1:18" hidden="1" outlineLevel="1">
      <c r="A16" s="9"/>
      <c r="B16" s="16"/>
      <c r="C16" s="137"/>
      <c r="D16" s="137"/>
      <c r="E16" s="137"/>
      <c r="F16" s="137"/>
      <c r="G16" s="137"/>
      <c r="H16" s="137"/>
      <c r="I16" s="137"/>
      <c r="J16" s="137"/>
      <c r="K16" s="137"/>
      <c r="L16" s="42"/>
      <c r="M16" s="131"/>
      <c r="N16" s="132"/>
      <c r="O16" s="132"/>
      <c r="P16" s="132"/>
      <c r="Q16" s="133"/>
      <c r="R16" s="16"/>
    </row>
    <row r="17" spans="1:18" hidden="1" outlineLevel="1">
      <c r="A17" s="9"/>
      <c r="B17" s="16"/>
      <c r="C17" s="137"/>
      <c r="D17" s="137"/>
      <c r="E17" s="137"/>
      <c r="F17" s="137"/>
      <c r="G17" s="137"/>
      <c r="H17" s="137"/>
      <c r="I17" s="137"/>
      <c r="J17" s="137"/>
      <c r="K17" s="137"/>
      <c r="L17" s="42"/>
      <c r="M17" s="131"/>
      <c r="N17" s="132"/>
      <c r="O17" s="132"/>
      <c r="P17" s="132"/>
      <c r="Q17" s="133"/>
      <c r="R17" s="16"/>
    </row>
    <row r="18" spans="1:18" hidden="1" outlineLevel="1">
      <c r="A18" s="9"/>
      <c r="B18" s="16"/>
      <c r="C18" s="137"/>
      <c r="D18" s="137"/>
      <c r="E18" s="137"/>
      <c r="F18" s="137"/>
      <c r="G18" s="137"/>
      <c r="H18" s="137"/>
      <c r="I18" s="137"/>
      <c r="J18" s="137"/>
      <c r="K18" s="137"/>
      <c r="L18" s="42"/>
      <c r="M18" s="131"/>
      <c r="N18" s="132"/>
      <c r="O18" s="132"/>
      <c r="P18" s="132"/>
      <c r="Q18" s="133"/>
      <c r="R18" s="16"/>
    </row>
    <row r="19" spans="1:18" hidden="1" outlineLevel="1">
      <c r="A19" s="9"/>
      <c r="B19" s="16"/>
      <c r="C19" s="137"/>
      <c r="D19" s="137"/>
      <c r="E19" s="137"/>
      <c r="F19" s="137"/>
      <c r="G19" s="137"/>
      <c r="H19" s="137"/>
      <c r="I19" s="137"/>
      <c r="J19" s="137"/>
      <c r="K19" s="137"/>
      <c r="L19" s="42"/>
      <c r="M19" s="131"/>
      <c r="N19" s="132"/>
      <c r="O19" s="132"/>
      <c r="P19" s="132"/>
      <c r="Q19" s="133"/>
      <c r="R19" s="16"/>
    </row>
    <row r="20" spans="1:18" hidden="1" outlineLevel="1">
      <c r="A20" s="9"/>
      <c r="B20" s="16"/>
      <c r="C20" s="137"/>
      <c r="D20" s="137"/>
      <c r="E20" s="137"/>
      <c r="F20" s="137"/>
      <c r="G20" s="137"/>
      <c r="H20" s="137"/>
      <c r="I20" s="137"/>
      <c r="J20" s="137"/>
      <c r="K20" s="137"/>
      <c r="L20" s="16"/>
      <c r="M20" s="131"/>
      <c r="N20" s="132"/>
      <c r="O20" s="132"/>
      <c r="P20" s="132"/>
      <c r="Q20" s="133"/>
      <c r="R20" s="16"/>
    </row>
    <row r="21" spans="1:18" hidden="1" outlineLevel="1">
      <c r="B21" s="16"/>
      <c r="C21" s="137"/>
      <c r="D21" s="137"/>
      <c r="E21" s="137"/>
      <c r="F21" s="137"/>
      <c r="G21" s="137"/>
      <c r="H21" s="137"/>
      <c r="I21" s="137"/>
      <c r="J21" s="137"/>
      <c r="K21" s="137"/>
      <c r="L21" s="16"/>
      <c r="M21" s="131"/>
      <c r="N21" s="132"/>
      <c r="O21" s="132"/>
      <c r="P21" s="132"/>
      <c r="Q21" s="133"/>
      <c r="R21" s="16"/>
    </row>
    <row r="22" spans="1:18" hidden="1" outlineLevel="1">
      <c r="B22" s="16"/>
      <c r="C22" s="137"/>
      <c r="D22" s="137"/>
      <c r="E22" s="137"/>
      <c r="F22" s="137"/>
      <c r="G22" s="137"/>
      <c r="H22" s="137"/>
      <c r="I22" s="137"/>
      <c r="J22" s="137"/>
      <c r="K22" s="137"/>
      <c r="L22" s="16"/>
      <c r="M22" s="131"/>
      <c r="N22" s="132"/>
      <c r="O22" s="132"/>
      <c r="P22" s="132"/>
      <c r="Q22" s="133"/>
      <c r="R22" s="16"/>
    </row>
    <row r="23" spans="1:18" hidden="1" outlineLevel="1">
      <c r="B23" s="16"/>
      <c r="C23" s="137"/>
      <c r="D23" s="137"/>
      <c r="E23" s="137"/>
      <c r="F23" s="137"/>
      <c r="G23" s="137"/>
      <c r="H23" s="137"/>
      <c r="I23" s="137"/>
      <c r="J23" s="137"/>
      <c r="K23" s="137"/>
      <c r="L23" s="16"/>
      <c r="M23" s="131"/>
      <c r="N23" s="132"/>
      <c r="O23" s="132"/>
      <c r="P23" s="132"/>
      <c r="Q23" s="133"/>
      <c r="R23" s="16"/>
    </row>
    <row r="24" spans="1:18" hidden="1" outlineLevel="1">
      <c r="B24" s="16"/>
      <c r="C24" s="137"/>
      <c r="D24" s="137"/>
      <c r="E24" s="137"/>
      <c r="F24" s="137"/>
      <c r="G24" s="137"/>
      <c r="H24" s="137"/>
      <c r="I24" s="137"/>
      <c r="J24" s="137"/>
      <c r="K24" s="137"/>
      <c r="L24" s="16"/>
      <c r="M24" s="131"/>
      <c r="N24" s="132"/>
      <c r="O24" s="132"/>
      <c r="P24" s="132"/>
      <c r="Q24" s="133"/>
      <c r="R24" s="16"/>
    </row>
    <row r="25" spans="1:18" hidden="1" outlineLevel="1">
      <c r="B25" s="16"/>
      <c r="C25" s="137"/>
      <c r="D25" s="137"/>
      <c r="E25" s="137"/>
      <c r="F25" s="137"/>
      <c r="G25" s="137"/>
      <c r="H25" s="137"/>
      <c r="I25" s="137"/>
      <c r="J25" s="137"/>
      <c r="K25" s="137"/>
      <c r="L25" s="16"/>
      <c r="M25" s="131"/>
      <c r="N25" s="132"/>
      <c r="O25" s="132"/>
      <c r="P25" s="132"/>
      <c r="Q25" s="133"/>
      <c r="R25" s="16"/>
    </row>
    <row r="26" spans="1:18" hidden="1" outlineLevel="1">
      <c r="B26" s="16"/>
      <c r="C26" s="137"/>
      <c r="D26" s="137"/>
      <c r="E26" s="137"/>
      <c r="F26" s="137"/>
      <c r="G26" s="137"/>
      <c r="H26" s="137"/>
      <c r="I26" s="137"/>
      <c r="J26" s="137"/>
      <c r="K26" s="137"/>
      <c r="L26" s="16"/>
      <c r="M26" s="131"/>
      <c r="N26" s="132"/>
      <c r="O26" s="132"/>
      <c r="P26" s="132"/>
      <c r="Q26" s="133"/>
      <c r="R26" s="16"/>
    </row>
    <row r="27" spans="1:18" hidden="1" outlineLevel="1">
      <c r="B27" s="16"/>
      <c r="C27" s="137"/>
      <c r="D27" s="137"/>
      <c r="E27" s="137"/>
      <c r="F27" s="137"/>
      <c r="G27" s="137"/>
      <c r="H27" s="137"/>
      <c r="I27" s="137"/>
      <c r="J27" s="137"/>
      <c r="K27" s="137"/>
      <c r="L27" s="16"/>
      <c r="M27" s="131"/>
      <c r="N27" s="132"/>
      <c r="O27" s="132"/>
      <c r="P27" s="132"/>
      <c r="Q27" s="133"/>
      <c r="R27" s="16"/>
    </row>
    <row r="28" spans="1:18" hidden="1" outlineLevel="1">
      <c r="B28" s="16"/>
      <c r="C28" s="137"/>
      <c r="D28" s="137"/>
      <c r="E28" s="137"/>
      <c r="F28" s="137"/>
      <c r="G28" s="137"/>
      <c r="H28" s="137"/>
      <c r="I28" s="137"/>
      <c r="J28" s="137"/>
      <c r="K28" s="137"/>
      <c r="L28" s="16"/>
      <c r="M28" s="131"/>
      <c r="N28" s="132"/>
      <c r="O28" s="132"/>
      <c r="P28" s="132"/>
      <c r="Q28" s="133"/>
      <c r="R28" s="16"/>
    </row>
    <row r="29" spans="1:18" hidden="1" outlineLevel="1">
      <c r="B29" s="16"/>
      <c r="C29" s="137"/>
      <c r="D29" s="137"/>
      <c r="E29" s="137"/>
      <c r="F29" s="137"/>
      <c r="G29" s="137"/>
      <c r="H29" s="137"/>
      <c r="I29" s="137"/>
      <c r="J29" s="137"/>
      <c r="K29" s="137"/>
      <c r="L29" s="16"/>
      <c r="M29" s="131"/>
      <c r="N29" s="132"/>
      <c r="O29" s="132"/>
      <c r="P29" s="132"/>
      <c r="Q29" s="133"/>
      <c r="R29" s="16"/>
    </row>
    <row r="30" spans="1:18" hidden="1" outlineLevel="1">
      <c r="B30" s="16"/>
      <c r="C30" s="137"/>
      <c r="D30" s="137"/>
      <c r="E30" s="137"/>
      <c r="F30" s="137"/>
      <c r="G30" s="137"/>
      <c r="H30" s="137"/>
      <c r="I30" s="137"/>
      <c r="J30" s="137"/>
      <c r="K30" s="137"/>
      <c r="L30" s="16"/>
      <c r="M30" s="131"/>
      <c r="N30" s="132"/>
      <c r="O30" s="132"/>
      <c r="P30" s="132"/>
      <c r="Q30" s="133"/>
      <c r="R30" s="16"/>
    </row>
    <row r="31" spans="1:18" hidden="1" outlineLevel="1">
      <c r="B31" s="16"/>
      <c r="C31" s="137"/>
      <c r="D31" s="137"/>
      <c r="E31" s="137"/>
      <c r="F31" s="137"/>
      <c r="G31" s="137"/>
      <c r="H31" s="137"/>
      <c r="I31" s="137"/>
      <c r="J31" s="137"/>
      <c r="K31" s="137"/>
      <c r="L31" s="16"/>
      <c r="M31" s="134"/>
      <c r="N31" s="135"/>
      <c r="O31" s="135"/>
      <c r="P31" s="135"/>
      <c r="Q31" s="136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53" t="s">
        <v>158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52" t="s">
        <v>157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156</v>
      </c>
      <c r="N35" s="42"/>
      <c r="O35" s="42"/>
      <c r="P35" s="42"/>
      <c r="Q35" s="42"/>
      <c r="R35" s="16"/>
    </row>
    <row r="36" spans="1:18" hidden="1" outlineLevel="1">
      <c r="A36" s="9"/>
      <c r="B36" s="16"/>
      <c r="C36" s="137"/>
      <c r="D36" s="137"/>
      <c r="E36" s="137"/>
      <c r="F36" s="137"/>
      <c r="G36" s="137"/>
      <c r="H36" s="137"/>
      <c r="I36" s="137"/>
      <c r="J36" s="137"/>
      <c r="K36" s="137"/>
      <c r="L36" s="42"/>
      <c r="M36" s="128"/>
      <c r="N36" s="129"/>
      <c r="O36" s="129"/>
      <c r="P36" s="129"/>
      <c r="Q36" s="130"/>
      <c r="R36" s="16"/>
    </row>
    <row r="37" spans="1:18" hidden="1" outlineLevel="1">
      <c r="A37" s="9"/>
      <c r="B37" s="16"/>
      <c r="C37" s="137"/>
      <c r="D37" s="137"/>
      <c r="E37" s="137"/>
      <c r="F37" s="137"/>
      <c r="G37" s="137"/>
      <c r="H37" s="137"/>
      <c r="I37" s="137"/>
      <c r="J37" s="137"/>
      <c r="K37" s="137"/>
      <c r="L37" s="42"/>
      <c r="M37" s="131"/>
      <c r="N37" s="132"/>
      <c r="O37" s="132"/>
      <c r="P37" s="132"/>
      <c r="Q37" s="133"/>
      <c r="R37" s="16"/>
    </row>
    <row r="38" spans="1:18" hidden="1" outlineLevel="1">
      <c r="A38" s="9"/>
      <c r="B38" s="16"/>
      <c r="C38" s="137"/>
      <c r="D38" s="137"/>
      <c r="E38" s="137"/>
      <c r="F38" s="137"/>
      <c r="G38" s="137"/>
      <c r="H38" s="137"/>
      <c r="I38" s="137"/>
      <c r="J38" s="137"/>
      <c r="K38" s="137"/>
      <c r="L38" s="42"/>
      <c r="M38" s="131"/>
      <c r="N38" s="132"/>
      <c r="O38" s="132"/>
      <c r="P38" s="132"/>
      <c r="Q38" s="133"/>
      <c r="R38" s="16"/>
    </row>
    <row r="39" spans="1:18" hidden="1" outlineLevel="1">
      <c r="A39" s="9"/>
      <c r="B39" s="16"/>
      <c r="C39" s="137"/>
      <c r="D39" s="137"/>
      <c r="E39" s="137"/>
      <c r="F39" s="137"/>
      <c r="G39" s="137"/>
      <c r="H39" s="137"/>
      <c r="I39" s="137"/>
      <c r="J39" s="137"/>
      <c r="K39" s="137"/>
      <c r="L39" s="42"/>
      <c r="M39" s="131"/>
      <c r="N39" s="132"/>
      <c r="O39" s="132"/>
      <c r="P39" s="132"/>
      <c r="Q39" s="133"/>
      <c r="R39" s="16"/>
    </row>
    <row r="40" spans="1:18" hidden="1" outlineLevel="1">
      <c r="A40" s="9"/>
      <c r="B40" s="16"/>
      <c r="C40" s="137"/>
      <c r="D40" s="137"/>
      <c r="E40" s="137"/>
      <c r="F40" s="137"/>
      <c r="G40" s="137"/>
      <c r="H40" s="137"/>
      <c r="I40" s="137"/>
      <c r="J40" s="137"/>
      <c r="K40" s="137"/>
      <c r="L40" s="42"/>
      <c r="M40" s="131"/>
      <c r="N40" s="132"/>
      <c r="O40" s="132"/>
      <c r="P40" s="132"/>
      <c r="Q40" s="133"/>
      <c r="R40" s="16"/>
    </row>
    <row r="41" spans="1:18" hidden="1" outlineLevel="1">
      <c r="A41" s="9"/>
      <c r="B41" s="16"/>
      <c r="C41" s="137"/>
      <c r="D41" s="137"/>
      <c r="E41" s="137"/>
      <c r="F41" s="137"/>
      <c r="G41" s="137"/>
      <c r="H41" s="137"/>
      <c r="I41" s="137"/>
      <c r="J41" s="137"/>
      <c r="K41" s="137"/>
      <c r="L41" s="16"/>
      <c r="M41" s="131"/>
      <c r="N41" s="132"/>
      <c r="O41" s="132"/>
      <c r="P41" s="132"/>
      <c r="Q41" s="133"/>
      <c r="R41" s="16"/>
    </row>
    <row r="42" spans="1:18" hidden="1" outlineLevel="1">
      <c r="B42" s="16"/>
      <c r="C42" s="137"/>
      <c r="D42" s="137"/>
      <c r="E42" s="137"/>
      <c r="F42" s="137"/>
      <c r="G42" s="137"/>
      <c r="H42" s="137"/>
      <c r="I42" s="137"/>
      <c r="J42" s="137"/>
      <c r="K42" s="137"/>
      <c r="L42" s="16"/>
      <c r="M42" s="131"/>
      <c r="N42" s="132"/>
      <c r="O42" s="132"/>
      <c r="P42" s="132"/>
      <c r="Q42" s="133"/>
      <c r="R42" s="16"/>
    </row>
    <row r="43" spans="1:18" hidden="1" outlineLevel="1">
      <c r="B43" s="16"/>
      <c r="C43" s="137"/>
      <c r="D43" s="137"/>
      <c r="E43" s="137"/>
      <c r="F43" s="137"/>
      <c r="G43" s="137"/>
      <c r="H43" s="137"/>
      <c r="I43" s="137"/>
      <c r="J43" s="137"/>
      <c r="K43" s="137"/>
      <c r="L43" s="16"/>
      <c r="M43" s="131"/>
      <c r="N43" s="132"/>
      <c r="O43" s="132"/>
      <c r="P43" s="132"/>
      <c r="Q43" s="133"/>
      <c r="R43" s="16"/>
    </row>
    <row r="44" spans="1:18" hidden="1" outlineLevel="1">
      <c r="B44" s="16"/>
      <c r="C44" s="137"/>
      <c r="D44" s="137"/>
      <c r="E44" s="137"/>
      <c r="F44" s="137"/>
      <c r="G44" s="137"/>
      <c r="H44" s="137"/>
      <c r="I44" s="137"/>
      <c r="J44" s="137"/>
      <c r="K44" s="137"/>
      <c r="L44" s="16"/>
      <c r="M44" s="131"/>
      <c r="N44" s="132"/>
      <c r="O44" s="132"/>
      <c r="P44" s="132"/>
      <c r="Q44" s="133"/>
      <c r="R44" s="16"/>
    </row>
    <row r="45" spans="1:18" hidden="1" outlineLevel="1">
      <c r="B45" s="16"/>
      <c r="C45" s="137"/>
      <c r="D45" s="137"/>
      <c r="E45" s="137"/>
      <c r="F45" s="137"/>
      <c r="G45" s="137"/>
      <c r="H45" s="137"/>
      <c r="I45" s="137"/>
      <c r="J45" s="137"/>
      <c r="K45" s="137"/>
      <c r="L45" s="16"/>
      <c r="M45" s="131"/>
      <c r="N45" s="132"/>
      <c r="O45" s="132"/>
      <c r="P45" s="132"/>
      <c r="Q45" s="133"/>
      <c r="R45" s="16"/>
    </row>
    <row r="46" spans="1:18" hidden="1" outlineLevel="1">
      <c r="B46" s="16"/>
      <c r="C46" s="137"/>
      <c r="D46" s="137"/>
      <c r="E46" s="137"/>
      <c r="F46" s="137"/>
      <c r="G46" s="137"/>
      <c r="H46" s="137"/>
      <c r="I46" s="137"/>
      <c r="J46" s="137"/>
      <c r="K46" s="137"/>
      <c r="L46" s="16"/>
      <c r="M46" s="131"/>
      <c r="N46" s="132"/>
      <c r="O46" s="132"/>
      <c r="P46" s="132"/>
      <c r="Q46" s="133"/>
      <c r="R46" s="16"/>
    </row>
    <row r="47" spans="1:18" hidden="1" outlineLevel="1">
      <c r="B47" s="16"/>
      <c r="C47" s="137"/>
      <c r="D47" s="137"/>
      <c r="E47" s="137"/>
      <c r="F47" s="137"/>
      <c r="G47" s="137"/>
      <c r="H47" s="137"/>
      <c r="I47" s="137"/>
      <c r="J47" s="137"/>
      <c r="K47" s="137"/>
      <c r="L47" s="16"/>
      <c r="M47" s="131"/>
      <c r="N47" s="132"/>
      <c r="O47" s="132"/>
      <c r="P47" s="132"/>
      <c r="Q47" s="133"/>
      <c r="R47" s="16"/>
    </row>
    <row r="48" spans="1:18" hidden="1" outlineLevel="1">
      <c r="B48" s="16"/>
      <c r="C48" s="137"/>
      <c r="D48" s="137"/>
      <c r="E48" s="137"/>
      <c r="F48" s="137"/>
      <c r="G48" s="137"/>
      <c r="H48" s="137"/>
      <c r="I48" s="137"/>
      <c r="J48" s="137"/>
      <c r="K48" s="137"/>
      <c r="L48" s="16"/>
      <c r="M48" s="131"/>
      <c r="N48" s="132"/>
      <c r="O48" s="132"/>
      <c r="P48" s="132"/>
      <c r="Q48" s="133"/>
      <c r="R48" s="16"/>
    </row>
    <row r="49" spans="1:18" hidden="1" outlineLevel="1">
      <c r="B49" s="16"/>
      <c r="C49" s="137"/>
      <c r="D49" s="137"/>
      <c r="E49" s="137"/>
      <c r="F49" s="137"/>
      <c r="G49" s="137"/>
      <c r="H49" s="137"/>
      <c r="I49" s="137"/>
      <c r="J49" s="137"/>
      <c r="K49" s="137"/>
      <c r="L49" s="16"/>
      <c r="M49" s="131"/>
      <c r="N49" s="132"/>
      <c r="O49" s="132"/>
      <c r="P49" s="132"/>
      <c r="Q49" s="133"/>
      <c r="R49" s="16"/>
    </row>
    <row r="50" spans="1:18" hidden="1" outlineLevel="1">
      <c r="B50" s="16"/>
      <c r="C50" s="137"/>
      <c r="D50" s="137"/>
      <c r="E50" s="137"/>
      <c r="F50" s="137"/>
      <c r="G50" s="137"/>
      <c r="H50" s="137"/>
      <c r="I50" s="137"/>
      <c r="J50" s="137"/>
      <c r="K50" s="137"/>
      <c r="L50" s="16"/>
      <c r="M50" s="131"/>
      <c r="N50" s="132"/>
      <c r="O50" s="132"/>
      <c r="P50" s="132"/>
      <c r="Q50" s="133"/>
      <c r="R50" s="16"/>
    </row>
    <row r="51" spans="1:18" hidden="1" outlineLevel="1">
      <c r="B51" s="16"/>
      <c r="C51" s="137"/>
      <c r="D51" s="137"/>
      <c r="E51" s="137"/>
      <c r="F51" s="137"/>
      <c r="G51" s="137"/>
      <c r="H51" s="137"/>
      <c r="I51" s="137"/>
      <c r="J51" s="137"/>
      <c r="K51" s="137"/>
      <c r="L51" s="16"/>
      <c r="M51" s="131"/>
      <c r="N51" s="132"/>
      <c r="O51" s="132"/>
      <c r="P51" s="132"/>
      <c r="Q51" s="133"/>
      <c r="R51" s="16"/>
    </row>
    <row r="52" spans="1:18" hidden="1" outlineLevel="1">
      <c r="B52" s="16"/>
      <c r="C52" s="137"/>
      <c r="D52" s="137"/>
      <c r="E52" s="137"/>
      <c r="F52" s="137"/>
      <c r="G52" s="137"/>
      <c r="H52" s="137"/>
      <c r="I52" s="137"/>
      <c r="J52" s="137"/>
      <c r="K52" s="137"/>
      <c r="L52" s="16"/>
      <c r="M52" s="134"/>
      <c r="N52" s="135"/>
      <c r="O52" s="135"/>
      <c r="P52" s="135"/>
      <c r="Q52" s="136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53" t="s">
        <v>159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52" t="s">
        <v>157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156</v>
      </c>
      <c r="N56" s="42"/>
      <c r="O56" s="42"/>
      <c r="P56" s="42"/>
      <c r="Q56" s="42"/>
      <c r="R56" s="16"/>
    </row>
    <row r="57" spans="1:18" hidden="1" outlineLevel="1">
      <c r="A57" s="9"/>
      <c r="B57" s="16"/>
      <c r="C57" s="137"/>
      <c r="D57" s="137"/>
      <c r="E57" s="137"/>
      <c r="F57" s="137"/>
      <c r="G57" s="137"/>
      <c r="H57" s="137"/>
      <c r="I57" s="137"/>
      <c r="J57" s="137"/>
      <c r="K57" s="137"/>
      <c r="L57" s="42"/>
      <c r="M57" s="128"/>
      <c r="N57" s="129"/>
      <c r="O57" s="129"/>
      <c r="P57" s="129"/>
      <c r="Q57" s="130"/>
      <c r="R57" s="16"/>
    </row>
    <row r="58" spans="1:18" hidden="1" outlineLevel="1">
      <c r="A58" s="9"/>
      <c r="B58" s="16"/>
      <c r="C58" s="137"/>
      <c r="D58" s="137"/>
      <c r="E58" s="137"/>
      <c r="F58" s="137"/>
      <c r="G58" s="137"/>
      <c r="H58" s="137"/>
      <c r="I58" s="137"/>
      <c r="J58" s="137"/>
      <c r="K58" s="137"/>
      <c r="L58" s="42"/>
      <c r="M58" s="131"/>
      <c r="N58" s="132"/>
      <c r="O58" s="132"/>
      <c r="P58" s="132"/>
      <c r="Q58" s="133"/>
      <c r="R58" s="16"/>
    </row>
    <row r="59" spans="1:18" hidden="1" outlineLevel="1">
      <c r="A59" s="9"/>
      <c r="B59" s="16"/>
      <c r="C59" s="137"/>
      <c r="D59" s="137"/>
      <c r="E59" s="137"/>
      <c r="F59" s="137"/>
      <c r="G59" s="137"/>
      <c r="H59" s="137"/>
      <c r="I59" s="137"/>
      <c r="J59" s="137"/>
      <c r="K59" s="137"/>
      <c r="L59" s="42"/>
      <c r="M59" s="131"/>
      <c r="N59" s="132"/>
      <c r="O59" s="132"/>
      <c r="P59" s="132"/>
      <c r="Q59" s="133"/>
      <c r="R59" s="16"/>
    </row>
    <row r="60" spans="1:18" hidden="1" outlineLevel="1">
      <c r="A60" s="9"/>
      <c r="B60" s="16"/>
      <c r="C60" s="137"/>
      <c r="D60" s="137"/>
      <c r="E60" s="137"/>
      <c r="F60" s="137"/>
      <c r="G60" s="137"/>
      <c r="H60" s="137"/>
      <c r="I60" s="137"/>
      <c r="J60" s="137"/>
      <c r="K60" s="137"/>
      <c r="L60" s="42"/>
      <c r="M60" s="131"/>
      <c r="N60" s="132"/>
      <c r="O60" s="132"/>
      <c r="P60" s="132"/>
      <c r="Q60" s="133"/>
      <c r="R60" s="16"/>
    </row>
    <row r="61" spans="1:18" hidden="1" outlineLevel="1">
      <c r="A61" s="9"/>
      <c r="B61" s="16"/>
      <c r="C61" s="137"/>
      <c r="D61" s="137"/>
      <c r="E61" s="137"/>
      <c r="F61" s="137"/>
      <c r="G61" s="137"/>
      <c r="H61" s="137"/>
      <c r="I61" s="137"/>
      <c r="J61" s="137"/>
      <c r="K61" s="137"/>
      <c r="L61" s="42"/>
      <c r="M61" s="131"/>
      <c r="N61" s="132"/>
      <c r="O61" s="132"/>
      <c r="P61" s="132"/>
      <c r="Q61" s="133"/>
      <c r="R61" s="16"/>
    </row>
    <row r="62" spans="1:18" hidden="1" outlineLevel="1">
      <c r="A62" s="9"/>
      <c r="B62" s="16"/>
      <c r="C62" s="137"/>
      <c r="D62" s="137"/>
      <c r="E62" s="137"/>
      <c r="F62" s="137"/>
      <c r="G62" s="137"/>
      <c r="H62" s="137"/>
      <c r="I62" s="137"/>
      <c r="J62" s="137"/>
      <c r="K62" s="137"/>
      <c r="L62" s="16"/>
      <c r="M62" s="131"/>
      <c r="N62" s="132"/>
      <c r="O62" s="132"/>
      <c r="P62" s="132"/>
      <c r="Q62" s="133"/>
      <c r="R62" s="16"/>
    </row>
    <row r="63" spans="1:18" hidden="1" outlineLevel="1">
      <c r="B63" s="16"/>
      <c r="C63" s="137"/>
      <c r="D63" s="137"/>
      <c r="E63" s="137"/>
      <c r="F63" s="137"/>
      <c r="G63" s="137"/>
      <c r="H63" s="137"/>
      <c r="I63" s="137"/>
      <c r="J63" s="137"/>
      <c r="K63" s="137"/>
      <c r="L63" s="16"/>
      <c r="M63" s="131"/>
      <c r="N63" s="132"/>
      <c r="O63" s="132"/>
      <c r="P63" s="132"/>
      <c r="Q63" s="133"/>
      <c r="R63" s="16"/>
    </row>
    <row r="64" spans="1:18" hidden="1" outlineLevel="1">
      <c r="B64" s="16"/>
      <c r="C64" s="137"/>
      <c r="D64" s="137"/>
      <c r="E64" s="137"/>
      <c r="F64" s="137"/>
      <c r="G64" s="137"/>
      <c r="H64" s="137"/>
      <c r="I64" s="137"/>
      <c r="J64" s="137"/>
      <c r="K64" s="137"/>
      <c r="L64" s="16"/>
      <c r="M64" s="131"/>
      <c r="N64" s="132"/>
      <c r="O64" s="132"/>
      <c r="P64" s="132"/>
      <c r="Q64" s="133"/>
      <c r="R64" s="16"/>
    </row>
    <row r="65" spans="2:18" hidden="1" outlineLevel="1">
      <c r="B65" s="16"/>
      <c r="C65" s="137"/>
      <c r="D65" s="137"/>
      <c r="E65" s="137"/>
      <c r="F65" s="137"/>
      <c r="G65" s="137"/>
      <c r="H65" s="137"/>
      <c r="I65" s="137"/>
      <c r="J65" s="137"/>
      <c r="K65" s="137"/>
      <c r="L65" s="16"/>
      <c r="M65" s="131"/>
      <c r="N65" s="132"/>
      <c r="O65" s="132"/>
      <c r="P65" s="132"/>
      <c r="Q65" s="133"/>
      <c r="R65" s="16"/>
    </row>
    <row r="66" spans="2:18" hidden="1" outlineLevel="1">
      <c r="B66" s="16"/>
      <c r="C66" s="137"/>
      <c r="D66" s="137"/>
      <c r="E66" s="137"/>
      <c r="F66" s="137"/>
      <c r="G66" s="137"/>
      <c r="H66" s="137"/>
      <c r="I66" s="137"/>
      <c r="J66" s="137"/>
      <c r="K66" s="137"/>
      <c r="L66" s="16"/>
      <c r="M66" s="131"/>
      <c r="N66" s="132"/>
      <c r="O66" s="132"/>
      <c r="P66" s="132"/>
      <c r="Q66" s="133"/>
      <c r="R66" s="16"/>
    </row>
    <row r="67" spans="2:18" hidden="1" outlineLevel="1">
      <c r="B67" s="16"/>
      <c r="C67" s="137"/>
      <c r="D67" s="137"/>
      <c r="E67" s="137"/>
      <c r="F67" s="137"/>
      <c r="G67" s="137"/>
      <c r="H67" s="137"/>
      <c r="I67" s="137"/>
      <c r="J67" s="137"/>
      <c r="K67" s="137"/>
      <c r="L67" s="16"/>
      <c r="M67" s="131"/>
      <c r="N67" s="132"/>
      <c r="O67" s="132"/>
      <c r="P67" s="132"/>
      <c r="Q67" s="133"/>
      <c r="R67" s="16"/>
    </row>
    <row r="68" spans="2:18" hidden="1" outlineLevel="1">
      <c r="B68" s="16"/>
      <c r="C68" s="137"/>
      <c r="D68" s="137"/>
      <c r="E68" s="137"/>
      <c r="F68" s="137"/>
      <c r="G68" s="137"/>
      <c r="H68" s="137"/>
      <c r="I68" s="137"/>
      <c r="J68" s="137"/>
      <c r="K68" s="137"/>
      <c r="L68" s="16"/>
      <c r="M68" s="131"/>
      <c r="N68" s="132"/>
      <c r="O68" s="132"/>
      <c r="P68" s="132"/>
      <c r="Q68" s="133"/>
      <c r="R68" s="16"/>
    </row>
    <row r="69" spans="2:18" hidden="1" outlineLevel="1">
      <c r="B69" s="16"/>
      <c r="C69" s="137"/>
      <c r="D69" s="137"/>
      <c r="E69" s="137"/>
      <c r="F69" s="137"/>
      <c r="G69" s="137"/>
      <c r="H69" s="137"/>
      <c r="I69" s="137"/>
      <c r="J69" s="137"/>
      <c r="K69" s="137"/>
      <c r="L69" s="16"/>
      <c r="M69" s="131"/>
      <c r="N69" s="132"/>
      <c r="O69" s="132"/>
      <c r="P69" s="132"/>
      <c r="Q69" s="133"/>
      <c r="R69" s="16"/>
    </row>
    <row r="70" spans="2:18" hidden="1" outlineLevel="1">
      <c r="B70" s="16"/>
      <c r="C70" s="137"/>
      <c r="D70" s="137"/>
      <c r="E70" s="137"/>
      <c r="F70" s="137"/>
      <c r="G70" s="137"/>
      <c r="H70" s="137"/>
      <c r="I70" s="137"/>
      <c r="J70" s="137"/>
      <c r="K70" s="137"/>
      <c r="L70" s="16"/>
      <c r="M70" s="131"/>
      <c r="N70" s="132"/>
      <c r="O70" s="132"/>
      <c r="P70" s="132"/>
      <c r="Q70" s="133"/>
      <c r="R70" s="16"/>
    </row>
    <row r="71" spans="2:18" hidden="1" outlineLevel="1">
      <c r="B71" s="16"/>
      <c r="C71" s="137"/>
      <c r="D71" s="137"/>
      <c r="E71" s="137"/>
      <c r="F71" s="137"/>
      <c r="G71" s="137"/>
      <c r="H71" s="137"/>
      <c r="I71" s="137"/>
      <c r="J71" s="137"/>
      <c r="K71" s="137"/>
      <c r="L71" s="16"/>
      <c r="M71" s="131"/>
      <c r="N71" s="132"/>
      <c r="O71" s="132"/>
      <c r="P71" s="132"/>
      <c r="Q71" s="133"/>
      <c r="R71" s="16"/>
    </row>
    <row r="72" spans="2:18" hidden="1" outlineLevel="1">
      <c r="B72" s="16"/>
      <c r="C72" s="137"/>
      <c r="D72" s="137"/>
      <c r="E72" s="137"/>
      <c r="F72" s="137"/>
      <c r="G72" s="137"/>
      <c r="H72" s="137"/>
      <c r="I72" s="137"/>
      <c r="J72" s="137"/>
      <c r="K72" s="137"/>
      <c r="L72" s="16"/>
      <c r="M72" s="131"/>
      <c r="N72" s="132"/>
      <c r="O72" s="132"/>
      <c r="P72" s="132"/>
      <c r="Q72" s="133"/>
      <c r="R72" s="16"/>
    </row>
    <row r="73" spans="2:18" hidden="1" outlineLevel="1">
      <c r="B73" s="16"/>
      <c r="C73" s="137"/>
      <c r="D73" s="137"/>
      <c r="E73" s="137"/>
      <c r="F73" s="137"/>
      <c r="G73" s="137"/>
      <c r="H73" s="137"/>
      <c r="I73" s="137"/>
      <c r="J73" s="137"/>
      <c r="K73" s="137"/>
      <c r="L73" s="16"/>
      <c r="M73" s="134"/>
      <c r="N73" s="135"/>
      <c r="O73" s="135"/>
      <c r="P73" s="135"/>
      <c r="Q73" s="136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53" t="s">
        <v>160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>
      <c r="B77" s="16"/>
      <c r="C77" s="52" t="s">
        <v>161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>
      <c r="B78" s="16"/>
      <c r="C78" s="52" t="s">
        <v>157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156</v>
      </c>
      <c r="N78" s="16"/>
      <c r="O78" s="16"/>
      <c r="P78" s="16"/>
      <c r="Q78" s="16"/>
      <c r="R78" s="16"/>
    </row>
    <row r="79" spans="2:18" hidden="1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38"/>
      <c r="N79" s="139"/>
      <c r="O79" s="139"/>
      <c r="P79" s="139"/>
      <c r="Q79" s="140"/>
      <c r="R79" s="16"/>
    </row>
    <row r="80" spans="2:18" hidden="1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41"/>
      <c r="N80" s="137"/>
      <c r="O80" s="137"/>
      <c r="P80" s="137"/>
      <c r="Q80" s="142"/>
      <c r="R80" s="16"/>
    </row>
    <row r="81" spans="2:18" hidden="1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41"/>
      <c r="N81" s="137"/>
      <c r="O81" s="137"/>
      <c r="P81" s="137"/>
      <c r="Q81" s="142"/>
      <c r="R81" s="16"/>
    </row>
    <row r="82" spans="2:18" hidden="1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41"/>
      <c r="N82" s="137"/>
      <c r="O82" s="137"/>
      <c r="P82" s="137"/>
      <c r="Q82" s="142"/>
      <c r="R82" s="16"/>
    </row>
    <row r="83" spans="2:18" hidden="1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41"/>
      <c r="N83" s="137"/>
      <c r="O83" s="137"/>
      <c r="P83" s="137"/>
      <c r="Q83" s="142"/>
      <c r="R83" s="16"/>
    </row>
    <row r="84" spans="2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41"/>
      <c r="N84" s="137"/>
      <c r="O84" s="137"/>
      <c r="P84" s="137"/>
      <c r="Q84" s="142"/>
      <c r="R84" s="16"/>
    </row>
    <row r="85" spans="2:18" hidden="1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41"/>
      <c r="N85" s="137"/>
      <c r="O85" s="137"/>
      <c r="P85" s="137"/>
      <c r="Q85" s="142"/>
      <c r="R85" s="16"/>
    </row>
    <row r="86" spans="2:18" hidden="1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41"/>
      <c r="N86" s="137"/>
      <c r="O86" s="137"/>
      <c r="P86" s="137"/>
      <c r="Q86" s="142"/>
      <c r="R86" s="16"/>
    </row>
    <row r="87" spans="2:18" hidden="1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41"/>
      <c r="N87" s="137"/>
      <c r="O87" s="137"/>
      <c r="P87" s="137"/>
      <c r="Q87" s="142"/>
      <c r="R87" s="16"/>
    </row>
    <row r="88" spans="2:18" hidden="1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41"/>
      <c r="N88" s="137"/>
      <c r="O88" s="137"/>
      <c r="P88" s="137"/>
      <c r="Q88" s="142"/>
      <c r="R88" s="16"/>
    </row>
    <row r="89" spans="2:18" hidden="1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41"/>
      <c r="N89" s="137"/>
      <c r="O89" s="137"/>
      <c r="P89" s="137"/>
      <c r="Q89" s="142"/>
      <c r="R89" s="16"/>
    </row>
    <row r="90" spans="2:18" hidden="1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41"/>
      <c r="N90" s="137"/>
      <c r="O90" s="137"/>
      <c r="P90" s="137"/>
      <c r="Q90" s="142"/>
      <c r="R90" s="16"/>
    </row>
    <row r="91" spans="2:18" hidden="1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41"/>
      <c r="N91" s="137"/>
      <c r="O91" s="137"/>
      <c r="P91" s="137"/>
      <c r="Q91" s="142"/>
      <c r="R91" s="16"/>
    </row>
    <row r="92" spans="2:18" hidden="1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41"/>
      <c r="N92" s="137"/>
      <c r="O92" s="137"/>
      <c r="P92" s="137"/>
      <c r="Q92" s="142"/>
      <c r="R92" s="16"/>
    </row>
    <row r="93" spans="2:18" hidden="1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41"/>
      <c r="N93" s="137"/>
      <c r="O93" s="137"/>
      <c r="P93" s="137"/>
      <c r="Q93" s="142"/>
      <c r="R93" s="16"/>
    </row>
    <row r="94" spans="2:18" hidden="1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41"/>
      <c r="N94" s="137"/>
      <c r="O94" s="137"/>
      <c r="P94" s="137"/>
      <c r="Q94" s="142"/>
      <c r="R94" s="16"/>
    </row>
    <row r="95" spans="2:18" hidden="1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41"/>
      <c r="N95" s="137"/>
      <c r="O95" s="137"/>
      <c r="P95" s="137"/>
      <c r="Q95" s="142"/>
      <c r="R95" s="16"/>
    </row>
    <row r="96" spans="2:18" hidden="1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41"/>
      <c r="N96" s="137"/>
      <c r="O96" s="137"/>
      <c r="P96" s="137"/>
      <c r="Q96" s="142"/>
      <c r="R96" s="16"/>
    </row>
    <row r="97" spans="2:18" hidden="1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43"/>
      <c r="N97" s="144"/>
      <c r="O97" s="144"/>
      <c r="P97" s="144"/>
      <c r="Q97" s="145"/>
      <c r="R97" s="16"/>
    </row>
    <row r="98" spans="2:18" hidden="1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>
      <c r="B99" s="16"/>
      <c r="C99" s="52" t="s">
        <v>162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52" t="s">
        <v>157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156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38"/>
      <c r="N101" s="139"/>
      <c r="O101" s="139"/>
      <c r="P101" s="139"/>
      <c r="Q101" s="140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41"/>
      <c r="N102" s="137"/>
      <c r="O102" s="137"/>
      <c r="P102" s="137"/>
      <c r="Q102" s="142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41"/>
      <c r="N103" s="137"/>
      <c r="O103" s="137"/>
      <c r="P103" s="137"/>
      <c r="Q103" s="142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41"/>
      <c r="N104" s="137"/>
      <c r="O104" s="137"/>
      <c r="P104" s="137"/>
      <c r="Q104" s="142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41"/>
      <c r="N105" s="137"/>
      <c r="O105" s="137"/>
      <c r="P105" s="137"/>
      <c r="Q105" s="142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41"/>
      <c r="N106" s="137"/>
      <c r="O106" s="137"/>
      <c r="P106" s="137"/>
      <c r="Q106" s="142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41"/>
      <c r="N107" s="137"/>
      <c r="O107" s="137"/>
      <c r="P107" s="137"/>
      <c r="Q107" s="142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41"/>
      <c r="N108" s="137"/>
      <c r="O108" s="137"/>
      <c r="P108" s="137"/>
      <c r="Q108" s="142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41"/>
      <c r="N109" s="137"/>
      <c r="O109" s="137"/>
      <c r="P109" s="137"/>
      <c r="Q109" s="142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41"/>
      <c r="N110" s="137"/>
      <c r="O110" s="137"/>
      <c r="P110" s="137"/>
      <c r="Q110" s="142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41"/>
      <c r="N111" s="137"/>
      <c r="O111" s="137"/>
      <c r="P111" s="137"/>
      <c r="Q111" s="142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41"/>
      <c r="N112" s="137"/>
      <c r="O112" s="137"/>
      <c r="P112" s="137"/>
      <c r="Q112" s="142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41"/>
      <c r="N113" s="137"/>
      <c r="O113" s="137"/>
      <c r="P113" s="137"/>
      <c r="Q113" s="142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41"/>
      <c r="N114" s="137"/>
      <c r="O114" s="137"/>
      <c r="P114" s="137"/>
      <c r="Q114" s="142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41"/>
      <c r="N115" s="137"/>
      <c r="O115" s="137"/>
      <c r="P115" s="137"/>
      <c r="Q115" s="142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41"/>
      <c r="N116" s="137"/>
      <c r="O116" s="137"/>
      <c r="P116" s="137"/>
      <c r="Q116" s="142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41"/>
      <c r="N117" s="137"/>
      <c r="O117" s="137"/>
      <c r="P117" s="137"/>
      <c r="Q117" s="142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41"/>
      <c r="N118" s="137"/>
      <c r="O118" s="137"/>
      <c r="P118" s="137"/>
      <c r="Q118" s="142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43"/>
      <c r="N119" s="144"/>
      <c r="O119" s="144"/>
      <c r="P119" s="144"/>
      <c r="Q119" s="145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52" t="s">
        <v>161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52" t="s">
        <v>157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156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38"/>
      <c r="N123" s="139"/>
      <c r="O123" s="139"/>
      <c r="P123" s="139"/>
      <c r="Q123" s="140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41"/>
      <c r="N124" s="137"/>
      <c r="O124" s="137"/>
      <c r="P124" s="137"/>
      <c r="Q124" s="142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41"/>
      <c r="N125" s="137"/>
      <c r="O125" s="137"/>
      <c r="P125" s="137"/>
      <c r="Q125" s="142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41"/>
      <c r="N126" s="137"/>
      <c r="O126" s="137"/>
      <c r="P126" s="137"/>
      <c r="Q126" s="142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41"/>
      <c r="N127" s="137"/>
      <c r="O127" s="137"/>
      <c r="P127" s="137"/>
      <c r="Q127" s="142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41"/>
      <c r="N128" s="137"/>
      <c r="O128" s="137"/>
      <c r="P128" s="137"/>
      <c r="Q128" s="142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41"/>
      <c r="N129" s="137"/>
      <c r="O129" s="137"/>
      <c r="P129" s="137"/>
      <c r="Q129" s="142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41"/>
      <c r="N130" s="137"/>
      <c r="O130" s="137"/>
      <c r="P130" s="137"/>
      <c r="Q130" s="142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41"/>
      <c r="N131" s="137"/>
      <c r="O131" s="137"/>
      <c r="P131" s="137"/>
      <c r="Q131" s="142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41"/>
      <c r="N132" s="137"/>
      <c r="O132" s="137"/>
      <c r="P132" s="137"/>
      <c r="Q132" s="142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41"/>
      <c r="N133" s="137"/>
      <c r="O133" s="137"/>
      <c r="P133" s="137"/>
      <c r="Q133" s="142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41"/>
      <c r="N134" s="137"/>
      <c r="O134" s="137"/>
      <c r="P134" s="137"/>
      <c r="Q134" s="142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41"/>
      <c r="N135" s="137"/>
      <c r="O135" s="137"/>
      <c r="P135" s="137"/>
      <c r="Q135" s="142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41"/>
      <c r="N136" s="137"/>
      <c r="O136" s="137"/>
      <c r="P136" s="137"/>
      <c r="Q136" s="142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41"/>
      <c r="N137" s="137"/>
      <c r="O137" s="137"/>
      <c r="P137" s="137"/>
      <c r="Q137" s="142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41"/>
      <c r="N138" s="137"/>
      <c r="O138" s="137"/>
      <c r="P138" s="137"/>
      <c r="Q138" s="142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41"/>
      <c r="N139" s="137"/>
      <c r="O139" s="137"/>
      <c r="P139" s="137"/>
      <c r="Q139" s="142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41"/>
      <c r="N140" s="137"/>
      <c r="O140" s="137"/>
      <c r="P140" s="137"/>
      <c r="Q140" s="142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43"/>
      <c r="N141" s="144"/>
      <c r="O141" s="144"/>
      <c r="P141" s="144"/>
      <c r="Q141" s="145"/>
      <c r="R141" s="16"/>
    </row>
    <row r="142" spans="2:18" hidden="1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>
      <c r="B144" s="16"/>
      <c r="C144" s="52" t="s">
        <v>160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>
      <c r="B145" s="16"/>
      <c r="C145" s="52" t="s">
        <v>157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156</v>
      </c>
      <c r="N145" s="16"/>
      <c r="O145" s="16"/>
      <c r="P145" s="16"/>
      <c r="Q145" s="16"/>
      <c r="R145" s="16"/>
    </row>
    <row r="146" spans="2:18" hidden="1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38"/>
      <c r="N146" s="139"/>
      <c r="O146" s="139"/>
      <c r="P146" s="139"/>
      <c r="Q146" s="140"/>
      <c r="R146" s="16"/>
    </row>
    <row r="147" spans="2:18" hidden="1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41"/>
      <c r="N147" s="137"/>
      <c r="O147" s="137"/>
      <c r="P147" s="137"/>
      <c r="Q147" s="142"/>
      <c r="R147" s="16"/>
    </row>
    <row r="148" spans="2:18" hidden="1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41"/>
      <c r="N148" s="137"/>
      <c r="O148" s="137"/>
      <c r="P148" s="137"/>
      <c r="Q148" s="142"/>
      <c r="R148" s="16"/>
    </row>
    <row r="149" spans="2:18" hidden="1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41"/>
      <c r="N149" s="137"/>
      <c r="O149" s="137"/>
      <c r="P149" s="137"/>
      <c r="Q149" s="142"/>
      <c r="R149" s="16"/>
    </row>
    <row r="150" spans="2:18" hidden="1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41"/>
      <c r="N150" s="137"/>
      <c r="O150" s="137"/>
      <c r="P150" s="137"/>
      <c r="Q150" s="142"/>
      <c r="R150" s="16"/>
    </row>
    <row r="151" spans="2:18" hidden="1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41"/>
      <c r="N151" s="137"/>
      <c r="O151" s="137"/>
      <c r="P151" s="137"/>
      <c r="Q151" s="142"/>
      <c r="R151" s="16"/>
    </row>
    <row r="152" spans="2:18" hidden="1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41"/>
      <c r="N152" s="137"/>
      <c r="O152" s="137"/>
      <c r="P152" s="137"/>
      <c r="Q152" s="142"/>
      <c r="R152" s="16"/>
    </row>
    <row r="153" spans="2:18" hidden="1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41"/>
      <c r="N153" s="137"/>
      <c r="O153" s="137"/>
      <c r="P153" s="137"/>
      <c r="Q153" s="142"/>
      <c r="R153" s="16"/>
    </row>
    <row r="154" spans="2:18" hidden="1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41"/>
      <c r="N154" s="137"/>
      <c r="O154" s="137"/>
      <c r="P154" s="137"/>
      <c r="Q154" s="142"/>
      <c r="R154" s="16"/>
    </row>
    <row r="155" spans="2:18" hidden="1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41"/>
      <c r="N155" s="137"/>
      <c r="O155" s="137"/>
      <c r="P155" s="137"/>
      <c r="Q155" s="142"/>
      <c r="R155" s="16"/>
    </row>
    <row r="156" spans="2:18" hidden="1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41"/>
      <c r="N156" s="137"/>
      <c r="O156" s="137"/>
      <c r="P156" s="137"/>
      <c r="Q156" s="142"/>
      <c r="R156" s="16"/>
    </row>
    <row r="157" spans="2:18" hidden="1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41"/>
      <c r="N157" s="137"/>
      <c r="O157" s="137"/>
      <c r="P157" s="137"/>
      <c r="Q157" s="142"/>
      <c r="R157" s="16"/>
    </row>
    <row r="158" spans="2:18" hidden="1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41"/>
      <c r="N158" s="137"/>
      <c r="O158" s="137"/>
      <c r="P158" s="137"/>
      <c r="Q158" s="142"/>
      <c r="R158" s="16"/>
    </row>
    <row r="159" spans="2:18" hidden="1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41"/>
      <c r="N159" s="137"/>
      <c r="O159" s="137"/>
      <c r="P159" s="137"/>
      <c r="Q159" s="142"/>
      <c r="R159" s="16"/>
    </row>
    <row r="160" spans="2:18" hidden="1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41"/>
      <c r="N160" s="137"/>
      <c r="O160" s="137"/>
      <c r="P160" s="137"/>
      <c r="Q160" s="142"/>
      <c r="R160" s="16"/>
    </row>
    <row r="161" spans="1:18" hidden="1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41"/>
      <c r="N161" s="137"/>
      <c r="O161" s="137"/>
      <c r="P161" s="137"/>
      <c r="Q161" s="142"/>
      <c r="R161" s="16"/>
    </row>
    <row r="162" spans="1:18" hidden="1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41"/>
      <c r="N162" s="137"/>
      <c r="O162" s="137"/>
      <c r="P162" s="137"/>
      <c r="Q162" s="142"/>
      <c r="R162" s="16"/>
    </row>
    <row r="163" spans="1:18" hidden="1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41"/>
      <c r="N163" s="137"/>
      <c r="O163" s="137"/>
      <c r="P163" s="137"/>
      <c r="Q163" s="142"/>
      <c r="R163" s="16"/>
    </row>
    <row r="164" spans="1:18" hidden="1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43"/>
      <c r="N164" s="144"/>
      <c r="O164" s="144"/>
      <c r="P164" s="144"/>
      <c r="Q164" s="145"/>
      <c r="R164" s="16"/>
    </row>
    <row r="165" spans="1:18" hidden="1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53" t="s">
        <v>163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>
      <c r="A168" s="9"/>
      <c r="B168" s="16"/>
      <c r="C168" s="52" t="s">
        <v>157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>
      <c r="B203" s="16"/>
      <c r="C203" s="51" t="s">
        <v>156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>
      <c r="B204" s="16"/>
      <c r="C204" s="138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40"/>
      <c r="R204" s="16"/>
    </row>
    <row r="205" spans="2:18" hidden="1" outlineLevel="1">
      <c r="B205" s="16"/>
      <c r="C205" s="141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42"/>
      <c r="R205" s="16"/>
    </row>
    <row r="206" spans="2:18" hidden="1" outlineLevel="1">
      <c r="B206" s="16"/>
      <c r="C206" s="141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42"/>
      <c r="R206" s="16"/>
    </row>
    <row r="207" spans="2:18" hidden="1" outlineLevel="1">
      <c r="B207" s="16"/>
      <c r="C207" s="141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42"/>
      <c r="R207" s="16"/>
    </row>
    <row r="208" spans="2:18" hidden="1" outlineLevel="1">
      <c r="B208" s="16"/>
      <c r="C208" s="141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42"/>
      <c r="R208" s="16"/>
    </row>
    <row r="209" spans="2:18" hidden="1" outlineLevel="1">
      <c r="B209" s="16"/>
      <c r="C209" s="141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42"/>
      <c r="R209" s="16"/>
    </row>
    <row r="210" spans="2:18" hidden="1" outlineLevel="1">
      <c r="B210" s="16"/>
      <c r="C210" s="141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42"/>
      <c r="R210" s="16"/>
    </row>
    <row r="211" spans="2:18" hidden="1" outlineLevel="1">
      <c r="B211" s="16"/>
      <c r="C211" s="143"/>
      <c r="D211" s="144"/>
      <c r="E211" s="144"/>
      <c r="F211" s="144"/>
      <c r="G211" s="144"/>
      <c r="H211" s="144"/>
      <c r="I211" s="144"/>
      <c r="J211" s="144"/>
      <c r="K211" s="144"/>
      <c r="L211" s="144"/>
      <c r="M211" s="144"/>
      <c r="N211" s="144"/>
      <c r="O211" s="144"/>
      <c r="P211" s="144"/>
      <c r="Q211" s="145"/>
      <c r="R211" s="16"/>
    </row>
    <row r="212" spans="2:18" collapsed="1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C15:K31"/>
    <mergeCell ref="M15:Q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Plan20" enableFormatConditionsCalculation="0"/>
  <dimension ref="A11:Q44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Plan19" enableFormatConditionsCalculation="0"/>
  <dimension ref="A11:Q36"/>
  <sheetViews>
    <sheetView showGridLines="0" showRowColHeaders="0" workbookViewId="0">
      <selection activeCell="O25" sqref="O25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Plan15" enableFormatConditionsCalculation="0"/>
  <dimension ref="A1:Q82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13" t="s">
        <v>261</v>
      </c>
      <c r="I13" s="214"/>
      <c r="J13" s="214"/>
      <c r="K13" s="214"/>
      <c r="L13" s="214"/>
      <c r="M13" s="214"/>
      <c r="N13" s="214"/>
      <c r="O13" s="214"/>
      <c r="P13" s="215"/>
      <c r="Q13" s="16"/>
    </row>
    <row r="14" spans="1:17">
      <c r="B14" s="16"/>
      <c r="C14" s="16"/>
      <c r="D14" s="16"/>
      <c r="E14" s="16"/>
      <c r="F14" s="16"/>
      <c r="G14" s="16"/>
      <c r="H14" s="216"/>
      <c r="I14" s="217"/>
      <c r="J14" s="217"/>
      <c r="K14" s="217"/>
      <c r="L14" s="217"/>
      <c r="M14" s="217"/>
      <c r="N14" s="217"/>
      <c r="O14" s="217"/>
      <c r="P14" s="218"/>
      <c r="Q14" s="16"/>
    </row>
    <row r="15" spans="1:17">
      <c r="B15" s="16"/>
      <c r="C15" s="16"/>
      <c r="D15" s="16"/>
      <c r="E15" s="16"/>
      <c r="F15" s="16"/>
      <c r="G15" s="16"/>
      <c r="H15" s="216"/>
      <c r="I15" s="217"/>
      <c r="J15" s="217"/>
      <c r="K15" s="217"/>
      <c r="L15" s="217"/>
      <c r="M15" s="217"/>
      <c r="N15" s="217"/>
      <c r="O15" s="217"/>
      <c r="P15" s="218"/>
      <c r="Q15" s="16"/>
    </row>
    <row r="16" spans="1:17">
      <c r="B16" s="16"/>
      <c r="C16" s="16"/>
      <c r="D16" s="16"/>
      <c r="E16" s="16"/>
      <c r="F16" s="16"/>
      <c r="G16" s="16"/>
      <c r="H16" s="216"/>
      <c r="I16" s="217"/>
      <c r="J16" s="217"/>
      <c r="K16" s="217"/>
      <c r="L16" s="217"/>
      <c r="M16" s="217"/>
      <c r="N16" s="217"/>
      <c r="O16" s="217"/>
      <c r="P16" s="218"/>
      <c r="Q16" s="16"/>
    </row>
    <row r="17" spans="2:17">
      <c r="B17" s="16"/>
      <c r="C17" s="16"/>
      <c r="D17" s="16"/>
      <c r="E17" s="16"/>
      <c r="F17" s="16"/>
      <c r="G17" s="16"/>
      <c r="H17" s="216"/>
      <c r="I17" s="217"/>
      <c r="J17" s="217"/>
      <c r="K17" s="217"/>
      <c r="L17" s="217"/>
      <c r="M17" s="217"/>
      <c r="N17" s="217"/>
      <c r="O17" s="217"/>
      <c r="P17" s="218"/>
      <c r="Q17" s="16"/>
    </row>
    <row r="18" spans="2:17">
      <c r="B18" s="16"/>
      <c r="C18" s="16"/>
      <c r="D18" s="16"/>
      <c r="E18" s="16"/>
      <c r="F18" s="16"/>
      <c r="G18" s="16"/>
      <c r="H18" s="216"/>
      <c r="I18" s="217"/>
      <c r="J18" s="217"/>
      <c r="K18" s="217"/>
      <c r="L18" s="217"/>
      <c r="M18" s="217"/>
      <c r="N18" s="217"/>
      <c r="O18" s="217"/>
      <c r="P18" s="218"/>
      <c r="Q18" s="16"/>
    </row>
    <row r="19" spans="2:17">
      <c r="B19" s="16"/>
      <c r="C19" s="16"/>
      <c r="D19" s="16"/>
      <c r="E19" s="16"/>
      <c r="F19" s="16"/>
      <c r="G19" s="16"/>
      <c r="H19" s="216"/>
      <c r="I19" s="217"/>
      <c r="J19" s="217"/>
      <c r="K19" s="217"/>
      <c r="L19" s="217"/>
      <c r="M19" s="217"/>
      <c r="N19" s="217"/>
      <c r="O19" s="217"/>
      <c r="P19" s="218"/>
      <c r="Q19" s="16"/>
    </row>
    <row r="20" spans="2:17">
      <c r="B20" s="16"/>
      <c r="C20" s="16"/>
      <c r="D20" s="16"/>
      <c r="E20" s="16"/>
      <c r="F20" s="16"/>
      <c r="G20" s="16"/>
      <c r="H20" s="219"/>
      <c r="I20" s="220"/>
      <c r="J20" s="220"/>
      <c r="K20" s="220"/>
      <c r="L20" s="220"/>
      <c r="M20" s="220"/>
      <c r="N20" s="220"/>
      <c r="O20" s="220"/>
      <c r="P20" s="22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13" t="s">
        <v>262</v>
      </c>
      <c r="I25" s="214"/>
      <c r="J25" s="214"/>
      <c r="K25" s="214"/>
      <c r="L25" s="214"/>
      <c r="M25" s="214"/>
      <c r="N25" s="214"/>
      <c r="O25" s="214"/>
      <c r="P25" s="215"/>
      <c r="Q25" s="16"/>
    </row>
    <row r="26" spans="2:17">
      <c r="B26" s="16"/>
      <c r="C26" s="16"/>
      <c r="D26" s="16"/>
      <c r="E26" s="16"/>
      <c r="F26" s="16"/>
      <c r="G26" s="16"/>
      <c r="H26" s="216"/>
      <c r="I26" s="217"/>
      <c r="J26" s="217"/>
      <c r="K26" s="217"/>
      <c r="L26" s="217"/>
      <c r="M26" s="217"/>
      <c r="N26" s="217"/>
      <c r="O26" s="217"/>
      <c r="P26" s="218"/>
      <c r="Q26" s="16"/>
    </row>
    <row r="27" spans="2:17">
      <c r="B27" s="16"/>
      <c r="C27" s="16"/>
      <c r="D27" s="16"/>
      <c r="E27" s="16"/>
      <c r="F27" s="16"/>
      <c r="G27" s="16"/>
      <c r="H27" s="216"/>
      <c r="I27" s="217"/>
      <c r="J27" s="217"/>
      <c r="K27" s="217"/>
      <c r="L27" s="217"/>
      <c r="M27" s="217"/>
      <c r="N27" s="217"/>
      <c r="O27" s="217"/>
      <c r="P27" s="218"/>
      <c r="Q27" s="16"/>
    </row>
    <row r="28" spans="2:17">
      <c r="B28" s="16"/>
      <c r="C28" s="16"/>
      <c r="D28" s="16"/>
      <c r="E28" s="16"/>
      <c r="F28" s="16"/>
      <c r="G28" s="16"/>
      <c r="H28" s="216"/>
      <c r="I28" s="217"/>
      <c r="J28" s="217"/>
      <c r="K28" s="217"/>
      <c r="L28" s="217"/>
      <c r="M28" s="217"/>
      <c r="N28" s="217"/>
      <c r="O28" s="217"/>
      <c r="P28" s="218"/>
      <c r="Q28" s="16"/>
    </row>
    <row r="29" spans="2:17">
      <c r="B29" s="16"/>
      <c r="C29" s="16"/>
      <c r="D29" s="16"/>
      <c r="E29" s="16"/>
      <c r="F29" s="16"/>
      <c r="G29" s="16"/>
      <c r="H29" s="216"/>
      <c r="I29" s="217"/>
      <c r="J29" s="217"/>
      <c r="K29" s="217"/>
      <c r="L29" s="217"/>
      <c r="M29" s="217"/>
      <c r="N29" s="217"/>
      <c r="O29" s="217"/>
      <c r="P29" s="218"/>
      <c r="Q29" s="16"/>
    </row>
    <row r="30" spans="2:17">
      <c r="B30" s="16"/>
      <c r="C30" s="16"/>
      <c r="D30" s="16"/>
      <c r="E30" s="16"/>
      <c r="F30" s="16"/>
      <c r="G30" s="16"/>
      <c r="H30" s="216"/>
      <c r="I30" s="217"/>
      <c r="J30" s="217"/>
      <c r="K30" s="217"/>
      <c r="L30" s="217"/>
      <c r="M30" s="217"/>
      <c r="N30" s="217"/>
      <c r="O30" s="217"/>
      <c r="P30" s="218"/>
      <c r="Q30" s="16"/>
    </row>
    <row r="31" spans="2:17">
      <c r="B31" s="16"/>
      <c r="C31" s="16"/>
      <c r="D31" s="16"/>
      <c r="E31" s="16"/>
      <c r="F31" s="16"/>
      <c r="G31" s="16"/>
      <c r="H31" s="216"/>
      <c r="I31" s="217"/>
      <c r="J31" s="217"/>
      <c r="K31" s="217"/>
      <c r="L31" s="217"/>
      <c r="M31" s="217"/>
      <c r="N31" s="217"/>
      <c r="O31" s="217"/>
      <c r="P31" s="218"/>
      <c r="Q31" s="16"/>
    </row>
    <row r="32" spans="2:17">
      <c r="B32" s="16"/>
      <c r="C32" s="16"/>
      <c r="D32" s="16"/>
      <c r="E32" s="16"/>
      <c r="F32" s="16"/>
      <c r="G32" s="16"/>
      <c r="H32" s="219"/>
      <c r="I32" s="220"/>
      <c r="J32" s="220"/>
      <c r="K32" s="220"/>
      <c r="L32" s="220"/>
      <c r="M32" s="220"/>
      <c r="N32" s="220"/>
      <c r="O32" s="220"/>
      <c r="P32" s="221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13" t="s">
        <v>263</v>
      </c>
      <c r="I37" s="266"/>
      <c r="J37" s="266"/>
      <c r="K37" s="266"/>
      <c r="L37" s="266"/>
      <c r="M37" s="266"/>
      <c r="N37" s="266"/>
      <c r="O37" s="266"/>
      <c r="P37" s="267"/>
      <c r="Q37" s="16"/>
    </row>
    <row r="38" spans="2:17">
      <c r="B38" s="16"/>
      <c r="C38" s="16"/>
      <c r="D38" s="16"/>
      <c r="E38" s="16"/>
      <c r="F38" s="16"/>
      <c r="G38" s="16"/>
      <c r="H38" s="268"/>
      <c r="I38" s="250"/>
      <c r="J38" s="250"/>
      <c r="K38" s="250"/>
      <c r="L38" s="250"/>
      <c r="M38" s="250"/>
      <c r="N38" s="250"/>
      <c r="O38" s="250"/>
      <c r="P38" s="269"/>
      <c r="Q38" s="16"/>
    </row>
    <row r="39" spans="2:17">
      <c r="B39" s="16"/>
      <c r="C39" s="16"/>
      <c r="D39" s="16"/>
      <c r="E39" s="16"/>
      <c r="F39" s="16"/>
      <c r="G39" s="16"/>
      <c r="H39" s="268"/>
      <c r="I39" s="250"/>
      <c r="J39" s="250"/>
      <c r="K39" s="250"/>
      <c r="L39" s="250"/>
      <c r="M39" s="250"/>
      <c r="N39" s="250"/>
      <c r="O39" s="250"/>
      <c r="P39" s="269"/>
      <c r="Q39" s="16"/>
    </row>
    <row r="40" spans="2:17">
      <c r="B40" s="16"/>
      <c r="C40" s="16"/>
      <c r="D40" s="16"/>
      <c r="E40" s="16"/>
      <c r="F40" s="16"/>
      <c r="G40" s="16"/>
      <c r="H40" s="268"/>
      <c r="I40" s="250"/>
      <c r="J40" s="250"/>
      <c r="K40" s="250"/>
      <c r="L40" s="250"/>
      <c r="M40" s="250"/>
      <c r="N40" s="250"/>
      <c r="O40" s="250"/>
      <c r="P40" s="269"/>
      <c r="Q40" s="16"/>
    </row>
    <row r="41" spans="2:17">
      <c r="B41" s="16"/>
      <c r="C41" s="16"/>
      <c r="D41" s="16"/>
      <c r="E41" s="16"/>
      <c r="F41" s="16"/>
      <c r="G41" s="16"/>
      <c r="H41" s="268"/>
      <c r="I41" s="250"/>
      <c r="J41" s="250"/>
      <c r="K41" s="250"/>
      <c r="L41" s="250"/>
      <c r="M41" s="250"/>
      <c r="N41" s="250"/>
      <c r="O41" s="250"/>
      <c r="P41" s="269"/>
      <c r="Q41" s="16"/>
    </row>
    <row r="42" spans="2:17">
      <c r="B42" s="16"/>
      <c r="C42" s="16"/>
      <c r="D42" s="16"/>
      <c r="E42" s="16"/>
      <c r="F42" s="16"/>
      <c r="G42" s="16"/>
      <c r="H42" s="268"/>
      <c r="I42" s="250"/>
      <c r="J42" s="250"/>
      <c r="K42" s="250"/>
      <c r="L42" s="250"/>
      <c r="M42" s="250"/>
      <c r="N42" s="250"/>
      <c r="O42" s="250"/>
      <c r="P42" s="269"/>
      <c r="Q42" s="16"/>
    </row>
    <row r="43" spans="2:17">
      <c r="B43" s="16"/>
      <c r="C43" s="16"/>
      <c r="D43" s="16"/>
      <c r="E43" s="16"/>
      <c r="F43" s="16"/>
      <c r="G43" s="16"/>
      <c r="H43" s="268"/>
      <c r="I43" s="250"/>
      <c r="J43" s="250"/>
      <c r="K43" s="250"/>
      <c r="L43" s="250"/>
      <c r="M43" s="250"/>
      <c r="N43" s="250"/>
      <c r="O43" s="250"/>
      <c r="P43" s="269"/>
      <c r="Q43" s="16"/>
    </row>
    <row r="44" spans="2:17">
      <c r="B44" s="16"/>
      <c r="C44" s="16"/>
      <c r="D44" s="16"/>
      <c r="E44" s="16"/>
      <c r="F44" s="16"/>
      <c r="G44" s="16"/>
      <c r="H44" s="270"/>
      <c r="I44" s="271"/>
      <c r="J44" s="271"/>
      <c r="K44" s="271"/>
      <c r="L44" s="271"/>
      <c r="M44" s="271"/>
      <c r="N44" s="271"/>
      <c r="O44" s="271"/>
      <c r="P44" s="272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13" t="s">
        <v>264</v>
      </c>
      <c r="I49" s="266"/>
      <c r="J49" s="266"/>
      <c r="K49" s="266"/>
      <c r="L49" s="266"/>
      <c r="M49" s="266"/>
      <c r="N49" s="266"/>
      <c r="O49" s="266"/>
      <c r="P49" s="267"/>
      <c r="Q49" s="16"/>
    </row>
    <row r="50" spans="2:17">
      <c r="B50" s="16"/>
      <c r="C50" s="16"/>
      <c r="D50" s="16"/>
      <c r="E50" s="16"/>
      <c r="F50" s="16"/>
      <c r="G50" s="16"/>
      <c r="H50" s="268"/>
      <c r="I50" s="250"/>
      <c r="J50" s="250"/>
      <c r="K50" s="250"/>
      <c r="L50" s="250"/>
      <c r="M50" s="250"/>
      <c r="N50" s="250"/>
      <c r="O50" s="250"/>
      <c r="P50" s="269"/>
      <c r="Q50" s="16"/>
    </row>
    <row r="51" spans="2:17">
      <c r="B51" s="16"/>
      <c r="C51" s="16"/>
      <c r="D51" s="16"/>
      <c r="E51" s="16"/>
      <c r="F51" s="16"/>
      <c r="G51" s="16"/>
      <c r="H51" s="268"/>
      <c r="I51" s="250"/>
      <c r="J51" s="250"/>
      <c r="K51" s="250"/>
      <c r="L51" s="250"/>
      <c r="M51" s="250"/>
      <c r="N51" s="250"/>
      <c r="O51" s="250"/>
      <c r="P51" s="269"/>
      <c r="Q51" s="16"/>
    </row>
    <row r="52" spans="2:17">
      <c r="B52" s="16"/>
      <c r="C52" s="16"/>
      <c r="D52" s="16"/>
      <c r="E52" s="16"/>
      <c r="F52" s="16"/>
      <c r="G52" s="16"/>
      <c r="H52" s="268"/>
      <c r="I52" s="250"/>
      <c r="J52" s="250"/>
      <c r="K52" s="250"/>
      <c r="L52" s="250"/>
      <c r="M52" s="250"/>
      <c r="N52" s="250"/>
      <c r="O52" s="250"/>
      <c r="P52" s="269"/>
      <c r="Q52" s="16"/>
    </row>
    <row r="53" spans="2:17">
      <c r="B53" s="16"/>
      <c r="C53" s="16"/>
      <c r="D53" s="16"/>
      <c r="E53" s="16"/>
      <c r="F53" s="16"/>
      <c r="G53" s="16"/>
      <c r="H53" s="268"/>
      <c r="I53" s="250"/>
      <c r="J53" s="250"/>
      <c r="K53" s="250"/>
      <c r="L53" s="250"/>
      <c r="M53" s="250"/>
      <c r="N53" s="250"/>
      <c r="O53" s="250"/>
      <c r="P53" s="269"/>
      <c r="Q53" s="16"/>
    </row>
    <row r="54" spans="2:17">
      <c r="B54" s="16"/>
      <c r="C54" s="16"/>
      <c r="D54" s="16"/>
      <c r="E54" s="16"/>
      <c r="F54" s="16"/>
      <c r="G54" s="16"/>
      <c r="H54" s="268"/>
      <c r="I54" s="250"/>
      <c r="J54" s="250"/>
      <c r="K54" s="250"/>
      <c r="L54" s="250"/>
      <c r="M54" s="250"/>
      <c r="N54" s="250"/>
      <c r="O54" s="250"/>
      <c r="P54" s="269"/>
      <c r="Q54" s="16"/>
    </row>
    <row r="55" spans="2:17">
      <c r="B55" s="16"/>
      <c r="C55" s="16"/>
      <c r="D55" s="16"/>
      <c r="E55" s="16"/>
      <c r="F55" s="16"/>
      <c r="G55" s="16"/>
      <c r="H55" s="268"/>
      <c r="I55" s="250"/>
      <c r="J55" s="250"/>
      <c r="K55" s="250"/>
      <c r="L55" s="250"/>
      <c r="M55" s="250"/>
      <c r="N55" s="250"/>
      <c r="O55" s="250"/>
      <c r="P55" s="269"/>
      <c r="Q55" s="16"/>
    </row>
    <row r="56" spans="2:17">
      <c r="B56" s="16"/>
      <c r="C56" s="16"/>
      <c r="D56" s="16"/>
      <c r="E56" s="16"/>
      <c r="F56" s="16"/>
      <c r="G56" s="16"/>
      <c r="H56" s="270"/>
      <c r="I56" s="271"/>
      <c r="J56" s="271"/>
      <c r="K56" s="271"/>
      <c r="L56" s="271"/>
      <c r="M56" s="271"/>
      <c r="N56" s="271"/>
      <c r="O56" s="271"/>
      <c r="P56" s="272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13" t="s">
        <v>265</v>
      </c>
      <c r="I61" s="266"/>
      <c r="J61" s="266"/>
      <c r="K61" s="266"/>
      <c r="L61" s="266"/>
      <c r="M61" s="266"/>
      <c r="N61" s="266"/>
      <c r="O61" s="266"/>
      <c r="P61" s="267"/>
      <c r="Q61" s="16"/>
    </row>
    <row r="62" spans="2:17">
      <c r="B62" s="16"/>
      <c r="C62" s="16"/>
      <c r="D62" s="16"/>
      <c r="E62" s="16"/>
      <c r="F62" s="16"/>
      <c r="G62" s="16"/>
      <c r="H62" s="268"/>
      <c r="I62" s="250"/>
      <c r="J62" s="250"/>
      <c r="K62" s="250"/>
      <c r="L62" s="250"/>
      <c r="M62" s="250"/>
      <c r="N62" s="250"/>
      <c r="O62" s="250"/>
      <c r="P62" s="269"/>
      <c r="Q62" s="16"/>
    </row>
    <row r="63" spans="2:17">
      <c r="B63" s="16"/>
      <c r="C63" s="16"/>
      <c r="D63" s="16"/>
      <c r="E63" s="16"/>
      <c r="F63" s="16"/>
      <c r="G63" s="16"/>
      <c r="H63" s="268"/>
      <c r="I63" s="250"/>
      <c r="J63" s="250"/>
      <c r="K63" s="250"/>
      <c r="L63" s="250"/>
      <c r="M63" s="250"/>
      <c r="N63" s="250"/>
      <c r="O63" s="250"/>
      <c r="P63" s="269"/>
      <c r="Q63" s="16"/>
    </row>
    <row r="64" spans="2:17">
      <c r="B64" s="16"/>
      <c r="C64" s="16"/>
      <c r="D64" s="16"/>
      <c r="E64" s="16"/>
      <c r="F64" s="16"/>
      <c r="G64" s="16"/>
      <c r="H64" s="268"/>
      <c r="I64" s="250"/>
      <c r="J64" s="250"/>
      <c r="K64" s="250"/>
      <c r="L64" s="250"/>
      <c r="M64" s="250"/>
      <c r="N64" s="250"/>
      <c r="O64" s="250"/>
      <c r="P64" s="269"/>
      <c r="Q64" s="16"/>
    </row>
    <row r="65" spans="2:17">
      <c r="B65" s="16"/>
      <c r="C65" s="16"/>
      <c r="D65" s="16"/>
      <c r="E65" s="16"/>
      <c r="F65" s="16"/>
      <c r="G65" s="16"/>
      <c r="H65" s="268"/>
      <c r="I65" s="250"/>
      <c r="J65" s="250"/>
      <c r="K65" s="250"/>
      <c r="L65" s="250"/>
      <c r="M65" s="250"/>
      <c r="N65" s="250"/>
      <c r="O65" s="250"/>
      <c r="P65" s="269"/>
      <c r="Q65" s="16"/>
    </row>
    <row r="66" spans="2:17">
      <c r="B66" s="16"/>
      <c r="C66" s="16"/>
      <c r="D66" s="16"/>
      <c r="E66" s="16"/>
      <c r="F66" s="16"/>
      <c r="G66" s="16"/>
      <c r="H66" s="268"/>
      <c r="I66" s="250"/>
      <c r="J66" s="250"/>
      <c r="K66" s="250"/>
      <c r="L66" s="250"/>
      <c r="M66" s="250"/>
      <c r="N66" s="250"/>
      <c r="O66" s="250"/>
      <c r="P66" s="269"/>
      <c r="Q66" s="16"/>
    </row>
    <row r="67" spans="2:17">
      <c r="B67" s="16"/>
      <c r="C67" s="16"/>
      <c r="D67" s="16"/>
      <c r="E67" s="16"/>
      <c r="F67" s="16"/>
      <c r="G67" s="16"/>
      <c r="H67" s="268"/>
      <c r="I67" s="250"/>
      <c r="J67" s="250"/>
      <c r="K67" s="250"/>
      <c r="L67" s="250"/>
      <c r="M67" s="250"/>
      <c r="N67" s="250"/>
      <c r="O67" s="250"/>
      <c r="P67" s="269"/>
      <c r="Q67" s="16"/>
    </row>
    <row r="68" spans="2:17">
      <c r="B68" s="16"/>
      <c r="C68" s="16"/>
      <c r="D68" s="16"/>
      <c r="E68" s="16"/>
      <c r="F68" s="16"/>
      <c r="G68" s="16"/>
      <c r="H68" s="270"/>
      <c r="I68" s="271"/>
      <c r="J68" s="271"/>
      <c r="K68" s="271"/>
      <c r="L68" s="271"/>
      <c r="M68" s="271"/>
      <c r="N68" s="271"/>
      <c r="O68" s="271"/>
      <c r="P68" s="272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57" t="s">
        <v>266</v>
      </c>
      <c r="I73" s="258"/>
      <c r="J73" s="258"/>
      <c r="K73" s="258"/>
      <c r="L73" s="258"/>
      <c r="M73" s="258"/>
      <c r="N73" s="258"/>
      <c r="O73" s="258"/>
      <c r="P73" s="259"/>
      <c r="Q73" s="16"/>
    </row>
    <row r="74" spans="2:17">
      <c r="B74" s="16"/>
      <c r="C74" s="16"/>
      <c r="D74" s="16"/>
      <c r="E74" s="16"/>
      <c r="F74" s="16"/>
      <c r="G74" s="16"/>
      <c r="H74" s="260"/>
      <c r="I74" s="261"/>
      <c r="J74" s="261"/>
      <c r="K74" s="261"/>
      <c r="L74" s="261"/>
      <c r="M74" s="261"/>
      <c r="N74" s="261"/>
      <c r="O74" s="261"/>
      <c r="P74" s="262"/>
      <c r="Q74" s="16"/>
    </row>
    <row r="75" spans="2:17">
      <c r="B75" s="16"/>
      <c r="C75" s="16"/>
      <c r="D75" s="16"/>
      <c r="E75" s="16"/>
      <c r="F75" s="16"/>
      <c r="G75" s="16"/>
      <c r="H75" s="260"/>
      <c r="I75" s="261"/>
      <c r="J75" s="261"/>
      <c r="K75" s="261"/>
      <c r="L75" s="261"/>
      <c r="M75" s="261"/>
      <c r="N75" s="261"/>
      <c r="O75" s="261"/>
      <c r="P75" s="262"/>
      <c r="Q75" s="16"/>
    </row>
    <row r="76" spans="2:17">
      <c r="B76" s="16"/>
      <c r="C76" s="16"/>
      <c r="D76" s="16"/>
      <c r="E76" s="16"/>
      <c r="F76" s="16"/>
      <c r="G76" s="16"/>
      <c r="H76" s="260"/>
      <c r="I76" s="261"/>
      <c r="J76" s="261"/>
      <c r="K76" s="261"/>
      <c r="L76" s="261"/>
      <c r="M76" s="261"/>
      <c r="N76" s="261"/>
      <c r="O76" s="261"/>
      <c r="P76" s="262"/>
      <c r="Q76" s="16"/>
    </row>
    <row r="77" spans="2:17">
      <c r="B77" s="16"/>
      <c r="C77" s="16"/>
      <c r="D77" s="16"/>
      <c r="E77" s="16"/>
      <c r="F77" s="16"/>
      <c r="G77" s="16"/>
      <c r="H77" s="260"/>
      <c r="I77" s="261"/>
      <c r="J77" s="261"/>
      <c r="K77" s="261"/>
      <c r="L77" s="261"/>
      <c r="M77" s="261"/>
      <c r="N77" s="261"/>
      <c r="O77" s="261"/>
      <c r="P77" s="262"/>
      <c r="Q77" s="16"/>
    </row>
    <row r="78" spans="2:17">
      <c r="B78" s="16"/>
      <c r="C78" s="16"/>
      <c r="D78" s="16"/>
      <c r="E78" s="16"/>
      <c r="F78" s="16"/>
      <c r="G78" s="16"/>
      <c r="H78" s="260"/>
      <c r="I78" s="261"/>
      <c r="J78" s="261"/>
      <c r="K78" s="261"/>
      <c r="L78" s="261"/>
      <c r="M78" s="261"/>
      <c r="N78" s="261"/>
      <c r="O78" s="261"/>
      <c r="P78" s="262"/>
      <c r="Q78" s="16"/>
    </row>
    <row r="79" spans="2:17">
      <c r="B79" s="16"/>
      <c r="C79" s="16"/>
      <c r="D79" s="16"/>
      <c r="E79" s="16"/>
      <c r="F79" s="16"/>
      <c r="G79" s="16"/>
      <c r="H79" s="260"/>
      <c r="I79" s="261"/>
      <c r="J79" s="261"/>
      <c r="K79" s="261"/>
      <c r="L79" s="261"/>
      <c r="M79" s="261"/>
      <c r="N79" s="261"/>
      <c r="O79" s="261"/>
      <c r="P79" s="262"/>
      <c r="Q79" s="16"/>
    </row>
    <row r="80" spans="2:17">
      <c r="B80" s="16"/>
      <c r="C80" s="16"/>
      <c r="D80" s="16"/>
      <c r="E80" s="16"/>
      <c r="F80" s="16"/>
      <c r="G80" s="16"/>
      <c r="H80" s="263"/>
      <c r="I80" s="264"/>
      <c r="J80" s="264"/>
      <c r="K80" s="264"/>
      <c r="L80" s="264"/>
      <c r="M80" s="264"/>
      <c r="N80" s="264"/>
      <c r="O80" s="264"/>
      <c r="P80" s="265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Plan30" enableFormatConditionsCalculation="0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Plan29" enableFormatConditionsCalculation="0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Plan28" enableFormatConditionsCalculation="0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Plan27" enableFormatConditionsCalculation="0"/>
  <dimension ref="A11:Q56"/>
  <sheetViews>
    <sheetView showGridLines="0" showRowColHeaders="0" workbookViewId="0">
      <selection activeCell="K34" sqref="K3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7" t="s">
        <v>204</v>
      </c>
      <c r="D38" s="67" t="s">
        <v>205</v>
      </c>
      <c r="E38" s="67" t="s">
        <v>206</v>
      </c>
      <c r="F38" s="67" t="s">
        <v>207</v>
      </c>
      <c r="G38" s="275" t="s">
        <v>185</v>
      </c>
      <c r="H38" s="275"/>
      <c r="I38" s="275"/>
      <c r="J38" s="275"/>
      <c r="K38" s="275"/>
      <c r="L38" s="275" t="s">
        <v>186</v>
      </c>
      <c r="M38" s="275"/>
      <c r="N38" s="275"/>
      <c r="O38" s="275"/>
      <c r="P38" s="275"/>
      <c r="Q38" s="16"/>
    </row>
    <row r="39" spans="1:17">
      <c r="B39" s="16"/>
      <c r="C39" s="68"/>
      <c r="D39" s="68"/>
      <c r="E39" s="68"/>
      <c r="F39" s="69"/>
      <c r="G39" s="273" t="s">
        <v>187</v>
      </c>
      <c r="H39" s="273"/>
      <c r="I39" s="273"/>
      <c r="J39" s="273"/>
      <c r="K39" s="273"/>
      <c r="L39" s="273"/>
      <c r="M39" s="273"/>
      <c r="N39" s="273"/>
      <c r="O39" s="273"/>
      <c r="P39" s="273"/>
      <c r="Q39" s="16"/>
    </row>
    <row r="40" spans="1:17">
      <c r="B40" s="16"/>
      <c r="C40" s="68"/>
      <c r="D40" s="68"/>
      <c r="E40" s="68"/>
      <c r="F40" s="69"/>
      <c r="G40" s="273" t="s">
        <v>188</v>
      </c>
      <c r="H40" s="273"/>
      <c r="I40" s="273"/>
      <c r="J40" s="273"/>
      <c r="K40" s="273"/>
      <c r="L40" s="273"/>
      <c r="M40" s="273"/>
      <c r="N40" s="273"/>
      <c r="O40" s="273"/>
      <c r="P40" s="273"/>
      <c r="Q40" s="16"/>
    </row>
    <row r="41" spans="1:17">
      <c r="B41" s="16"/>
      <c r="C41" s="68"/>
      <c r="D41" s="68"/>
      <c r="E41" s="68"/>
      <c r="F41" s="69"/>
      <c r="G41" s="273" t="s">
        <v>189</v>
      </c>
      <c r="H41" s="273"/>
      <c r="I41" s="273"/>
      <c r="J41" s="273"/>
      <c r="K41" s="273"/>
      <c r="L41" s="273"/>
      <c r="M41" s="273"/>
      <c r="N41" s="273"/>
      <c r="O41" s="273"/>
      <c r="P41" s="273"/>
      <c r="Q41" s="16"/>
    </row>
    <row r="42" spans="1:17">
      <c r="B42" s="16"/>
      <c r="C42" s="68"/>
      <c r="D42" s="68"/>
      <c r="E42" s="68"/>
      <c r="F42" s="69"/>
      <c r="G42" s="273" t="s">
        <v>190</v>
      </c>
      <c r="H42" s="273"/>
      <c r="I42" s="273"/>
      <c r="J42" s="273"/>
      <c r="K42" s="273"/>
      <c r="L42" s="273"/>
      <c r="M42" s="273"/>
      <c r="N42" s="273"/>
      <c r="O42" s="273"/>
      <c r="P42" s="273"/>
      <c r="Q42" s="16"/>
    </row>
    <row r="43" spans="1:17">
      <c r="B43" s="16"/>
      <c r="C43" s="68"/>
      <c r="D43" s="68"/>
      <c r="E43" s="68"/>
      <c r="F43" s="69"/>
      <c r="G43" s="273" t="s">
        <v>191</v>
      </c>
      <c r="H43" s="273"/>
      <c r="I43" s="273"/>
      <c r="J43" s="273"/>
      <c r="K43" s="273"/>
      <c r="L43" s="273"/>
      <c r="M43" s="273"/>
      <c r="N43" s="273"/>
      <c r="O43" s="273"/>
      <c r="P43" s="273"/>
      <c r="Q43" s="16"/>
    </row>
    <row r="44" spans="1:17">
      <c r="B44" s="16"/>
      <c r="C44" s="68"/>
      <c r="D44" s="68"/>
      <c r="E44" s="68"/>
      <c r="F44" s="69"/>
      <c r="G44" s="273" t="s">
        <v>192</v>
      </c>
      <c r="H44" s="273"/>
      <c r="I44" s="273"/>
      <c r="J44" s="273"/>
      <c r="K44" s="273"/>
      <c r="L44" s="274"/>
      <c r="M44" s="274"/>
      <c r="N44" s="274"/>
      <c r="O44" s="274"/>
      <c r="P44" s="274"/>
      <c r="Q44" s="16"/>
    </row>
    <row r="45" spans="1:17">
      <c r="B45" s="16"/>
      <c r="C45" s="68"/>
      <c r="D45" s="68"/>
      <c r="E45" s="68"/>
      <c r="F45" s="69"/>
      <c r="G45" s="273" t="s">
        <v>193</v>
      </c>
      <c r="H45" s="273"/>
      <c r="I45" s="273"/>
      <c r="J45" s="273"/>
      <c r="K45" s="273"/>
      <c r="L45" s="274"/>
      <c r="M45" s="274"/>
      <c r="N45" s="274"/>
      <c r="O45" s="274"/>
      <c r="P45" s="274"/>
      <c r="Q45" s="16"/>
    </row>
    <row r="46" spans="1:17">
      <c r="B46" s="16"/>
      <c r="C46" s="68"/>
      <c r="D46" s="68"/>
      <c r="E46" s="68"/>
      <c r="F46" s="69"/>
      <c r="G46" s="273" t="s">
        <v>194</v>
      </c>
      <c r="H46" s="273"/>
      <c r="I46" s="273"/>
      <c r="J46" s="273"/>
      <c r="K46" s="273"/>
      <c r="L46" s="274"/>
      <c r="M46" s="274"/>
      <c r="N46" s="274"/>
      <c r="O46" s="274"/>
      <c r="P46" s="274"/>
      <c r="Q46" s="16"/>
    </row>
    <row r="47" spans="1:17">
      <c r="B47" s="16"/>
      <c r="C47" s="68"/>
      <c r="D47" s="68"/>
      <c r="E47" s="68"/>
      <c r="F47" s="69"/>
      <c r="G47" s="273" t="s">
        <v>195</v>
      </c>
      <c r="H47" s="273"/>
      <c r="I47" s="273"/>
      <c r="J47" s="273"/>
      <c r="K47" s="273"/>
      <c r="L47" s="274"/>
      <c r="M47" s="274"/>
      <c r="N47" s="274"/>
      <c r="O47" s="274"/>
      <c r="P47" s="274"/>
      <c r="Q47" s="16"/>
    </row>
    <row r="48" spans="1:17">
      <c r="B48" s="16"/>
      <c r="C48" s="68"/>
      <c r="D48" s="68"/>
      <c r="E48" s="68"/>
      <c r="F48" s="69"/>
      <c r="G48" s="273" t="s">
        <v>196</v>
      </c>
      <c r="H48" s="273"/>
      <c r="I48" s="273"/>
      <c r="J48" s="273"/>
      <c r="K48" s="273"/>
      <c r="L48" s="274"/>
      <c r="M48" s="274"/>
      <c r="N48" s="274"/>
      <c r="O48" s="274"/>
      <c r="P48" s="274"/>
      <c r="Q48" s="16"/>
    </row>
    <row r="49" spans="2:17">
      <c r="B49" s="16"/>
      <c r="C49" s="68"/>
      <c r="D49" s="68"/>
      <c r="E49" s="68"/>
      <c r="F49" s="69"/>
      <c r="G49" s="273" t="s">
        <v>197</v>
      </c>
      <c r="H49" s="273"/>
      <c r="I49" s="273"/>
      <c r="J49" s="273"/>
      <c r="K49" s="273"/>
      <c r="L49" s="274"/>
      <c r="M49" s="274"/>
      <c r="N49" s="274"/>
      <c r="O49" s="274"/>
      <c r="P49" s="274"/>
      <c r="Q49" s="16"/>
    </row>
    <row r="50" spans="2:17">
      <c r="B50" s="16"/>
      <c r="C50" s="68"/>
      <c r="D50" s="68"/>
      <c r="E50" s="68"/>
      <c r="F50" s="69"/>
      <c r="G50" s="273" t="s">
        <v>198</v>
      </c>
      <c r="H50" s="273"/>
      <c r="I50" s="273"/>
      <c r="J50" s="273"/>
      <c r="K50" s="273"/>
      <c r="L50" s="274"/>
      <c r="M50" s="274"/>
      <c r="N50" s="274"/>
      <c r="O50" s="274"/>
      <c r="P50" s="274"/>
      <c r="Q50" s="16"/>
    </row>
    <row r="51" spans="2:17">
      <c r="B51" s="16"/>
      <c r="C51" s="68"/>
      <c r="D51" s="68"/>
      <c r="E51" s="68"/>
      <c r="F51" s="69"/>
      <c r="G51" s="273" t="s">
        <v>199</v>
      </c>
      <c r="H51" s="273"/>
      <c r="I51" s="273"/>
      <c r="J51" s="273"/>
      <c r="K51" s="273"/>
      <c r="L51" s="274"/>
      <c r="M51" s="274"/>
      <c r="N51" s="274"/>
      <c r="O51" s="274"/>
      <c r="P51" s="274"/>
      <c r="Q51" s="16"/>
    </row>
    <row r="52" spans="2:17">
      <c r="B52" s="16"/>
      <c r="C52" s="68"/>
      <c r="D52" s="68"/>
      <c r="E52" s="68"/>
      <c r="F52" s="69"/>
      <c r="G52" s="273" t="s">
        <v>200</v>
      </c>
      <c r="H52" s="273"/>
      <c r="I52" s="273"/>
      <c r="J52" s="273"/>
      <c r="K52" s="273"/>
      <c r="L52" s="274"/>
      <c r="M52" s="274"/>
      <c r="N52" s="274"/>
      <c r="O52" s="274"/>
      <c r="P52" s="274"/>
      <c r="Q52" s="16"/>
    </row>
    <row r="53" spans="2:17">
      <c r="B53" s="16"/>
      <c r="C53" s="68"/>
      <c r="D53" s="68"/>
      <c r="E53" s="68"/>
      <c r="F53" s="69"/>
      <c r="G53" s="273" t="s">
        <v>201</v>
      </c>
      <c r="H53" s="273"/>
      <c r="I53" s="273"/>
      <c r="J53" s="273"/>
      <c r="K53" s="273"/>
      <c r="L53" s="274"/>
      <c r="M53" s="274"/>
      <c r="N53" s="274"/>
      <c r="O53" s="274"/>
      <c r="P53" s="274"/>
      <c r="Q53" s="16"/>
    </row>
    <row r="54" spans="2:17">
      <c r="B54" s="16"/>
      <c r="C54" s="68"/>
      <c r="D54" s="68"/>
      <c r="E54" s="68"/>
      <c r="F54" s="69"/>
      <c r="G54" s="273" t="s">
        <v>202</v>
      </c>
      <c r="H54" s="273"/>
      <c r="I54" s="273"/>
      <c r="J54" s="273"/>
      <c r="K54" s="273"/>
      <c r="L54" s="274"/>
      <c r="M54" s="274"/>
      <c r="N54" s="274"/>
      <c r="O54" s="274"/>
      <c r="P54" s="274"/>
      <c r="Q54" s="16"/>
    </row>
    <row r="55" spans="2:17">
      <c r="B55" s="16"/>
      <c r="C55" s="68"/>
      <c r="D55" s="68"/>
      <c r="E55" s="68"/>
      <c r="F55" s="69"/>
      <c r="G55" s="273" t="s">
        <v>203</v>
      </c>
      <c r="H55" s="273"/>
      <c r="I55" s="273"/>
      <c r="J55" s="273"/>
      <c r="K55" s="273"/>
      <c r="L55" s="274"/>
      <c r="M55" s="274"/>
      <c r="N55" s="274"/>
      <c r="O55" s="274"/>
      <c r="P55" s="274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38:K38"/>
    <mergeCell ref="L38:P38"/>
    <mergeCell ref="G39:K39"/>
    <mergeCell ref="L39:P39"/>
    <mergeCell ref="G40:K40"/>
    <mergeCell ref="L40:P40"/>
    <mergeCell ref="G41:K41"/>
    <mergeCell ref="L41:P41"/>
    <mergeCell ref="G42:K42"/>
    <mergeCell ref="L42:P42"/>
    <mergeCell ref="G43:K43"/>
    <mergeCell ref="L43:P43"/>
    <mergeCell ref="G44:K44"/>
    <mergeCell ref="L44:P44"/>
    <mergeCell ref="G45:K45"/>
    <mergeCell ref="L45:P45"/>
    <mergeCell ref="G46:K46"/>
    <mergeCell ref="L46:P46"/>
    <mergeCell ref="G47:K47"/>
    <mergeCell ref="L47:P47"/>
    <mergeCell ref="G48:K48"/>
    <mergeCell ref="L48:P48"/>
    <mergeCell ref="G49:K49"/>
    <mergeCell ref="L49:P49"/>
    <mergeCell ref="G50:K50"/>
    <mergeCell ref="L50:P50"/>
    <mergeCell ref="G51:K51"/>
    <mergeCell ref="L51:P51"/>
    <mergeCell ref="G52:K52"/>
    <mergeCell ref="L52:P52"/>
    <mergeCell ref="G53:K53"/>
    <mergeCell ref="L53:P53"/>
    <mergeCell ref="G54:K54"/>
    <mergeCell ref="L54:P54"/>
    <mergeCell ref="G55:K55"/>
    <mergeCell ref="L55:P55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Plan26" enableFormatConditionsCalculation="0"/>
  <dimension ref="A11:Q25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>
      <c r="A14" s="9"/>
      <c r="B14" s="16"/>
      <c r="C14" s="71" t="s">
        <v>204</v>
      </c>
      <c r="D14" s="71" t="s">
        <v>205</v>
      </c>
      <c r="E14" s="71" t="s">
        <v>206</v>
      </c>
      <c r="F14" s="71" t="s">
        <v>207</v>
      </c>
      <c r="G14" s="278" t="s">
        <v>185</v>
      </c>
      <c r="H14" s="279"/>
      <c r="I14" s="278" t="s">
        <v>186</v>
      </c>
      <c r="J14" s="279"/>
      <c r="K14" s="278" t="s">
        <v>208</v>
      </c>
      <c r="L14" s="279"/>
      <c r="M14" s="278" t="s">
        <v>214</v>
      </c>
      <c r="N14" s="279"/>
      <c r="O14" s="276" t="s">
        <v>215</v>
      </c>
      <c r="P14" s="277"/>
      <c r="Q14" s="16"/>
    </row>
    <row r="15" spans="1:17" ht="40.5" customHeight="1">
      <c r="A15" s="9"/>
      <c r="B15" s="16"/>
      <c r="C15" s="68" t="s">
        <v>209</v>
      </c>
      <c r="D15" s="68" t="s">
        <v>209</v>
      </c>
      <c r="E15" s="68" t="s">
        <v>209</v>
      </c>
      <c r="F15" s="69" t="s">
        <v>209</v>
      </c>
      <c r="G15" s="273" t="s">
        <v>210</v>
      </c>
      <c r="H15" s="273"/>
      <c r="I15" s="273" t="s">
        <v>211</v>
      </c>
      <c r="J15" s="273"/>
      <c r="K15" s="273"/>
      <c r="L15" s="273"/>
      <c r="M15" s="280" t="s">
        <v>217</v>
      </c>
      <c r="N15" s="280"/>
      <c r="O15" s="273" t="s">
        <v>212</v>
      </c>
      <c r="P15" s="273"/>
      <c r="Q15" s="16"/>
    </row>
    <row r="16" spans="1:17">
      <c r="A16" s="9"/>
      <c r="B16" s="16"/>
      <c r="C16" s="68"/>
      <c r="D16" s="68" t="s">
        <v>209</v>
      </c>
      <c r="E16" s="68"/>
      <c r="F16" s="69" t="s">
        <v>209</v>
      </c>
      <c r="G16" s="273"/>
      <c r="H16" s="273"/>
      <c r="I16" s="273"/>
      <c r="J16" s="273"/>
      <c r="K16" s="273"/>
      <c r="L16" s="273"/>
      <c r="M16" s="273"/>
      <c r="N16" s="273"/>
      <c r="O16" s="273" t="s">
        <v>213</v>
      </c>
      <c r="P16" s="273"/>
      <c r="Q16" s="16"/>
    </row>
    <row r="17" spans="1:17">
      <c r="A17" s="9"/>
      <c r="B17" s="16"/>
      <c r="C17" s="68"/>
      <c r="D17" s="68"/>
      <c r="E17" s="68"/>
      <c r="F17" s="69"/>
      <c r="G17" s="273"/>
      <c r="H17" s="273"/>
      <c r="I17" s="273"/>
      <c r="J17" s="273"/>
      <c r="K17" s="273"/>
      <c r="L17" s="273"/>
      <c r="M17" s="273"/>
      <c r="N17" s="273"/>
      <c r="O17" s="273"/>
      <c r="P17" s="273"/>
      <c r="Q17" s="16"/>
    </row>
    <row r="18" spans="1:17">
      <c r="A18" s="9"/>
      <c r="B18" s="16"/>
      <c r="C18" s="68"/>
      <c r="D18" s="68"/>
      <c r="E18" s="68"/>
      <c r="F18" s="69"/>
      <c r="G18" s="273"/>
      <c r="H18" s="273"/>
      <c r="I18" s="273"/>
      <c r="J18" s="273"/>
      <c r="K18" s="273"/>
      <c r="L18" s="273"/>
      <c r="M18" s="273"/>
      <c r="N18" s="273"/>
      <c r="O18" s="273"/>
      <c r="P18" s="273"/>
      <c r="Q18" s="16"/>
    </row>
    <row r="19" spans="1:17">
      <c r="A19" s="9"/>
      <c r="B19" s="16"/>
      <c r="C19" s="68"/>
      <c r="D19" s="68"/>
      <c r="E19" s="68"/>
      <c r="F19" s="69"/>
      <c r="G19" s="273"/>
      <c r="H19" s="273"/>
      <c r="I19" s="273"/>
      <c r="J19" s="273"/>
      <c r="K19" s="273"/>
      <c r="L19" s="273"/>
      <c r="M19" s="273"/>
      <c r="N19" s="273"/>
      <c r="O19" s="273"/>
      <c r="P19" s="273"/>
      <c r="Q19" s="16"/>
    </row>
    <row r="20" spans="1:17">
      <c r="A20" s="9"/>
      <c r="B20" s="16"/>
      <c r="C20" s="68"/>
      <c r="D20" s="68"/>
      <c r="E20" s="68"/>
      <c r="F20" s="69"/>
      <c r="G20" s="273"/>
      <c r="H20" s="273"/>
      <c r="I20" s="273"/>
      <c r="J20" s="273"/>
      <c r="K20" s="273"/>
      <c r="L20" s="273"/>
      <c r="M20" s="273"/>
      <c r="N20" s="273"/>
      <c r="O20" s="273"/>
      <c r="P20" s="273"/>
      <c r="Q20" s="16"/>
    </row>
    <row r="21" spans="1:17">
      <c r="A21" s="9"/>
      <c r="B21" s="16"/>
      <c r="C21" s="68"/>
      <c r="D21" s="68"/>
      <c r="E21" s="68"/>
      <c r="F21" s="69"/>
      <c r="G21" s="273"/>
      <c r="H21" s="273"/>
      <c r="I21" s="273"/>
      <c r="J21" s="273"/>
      <c r="K21" s="273"/>
      <c r="L21" s="273"/>
      <c r="M21" s="273"/>
      <c r="N21" s="273"/>
      <c r="O21" s="281"/>
      <c r="P21" s="281"/>
      <c r="Q21" s="16"/>
    </row>
    <row r="22" spans="1:17">
      <c r="B22" s="16"/>
      <c r="C22" s="68"/>
      <c r="D22" s="68"/>
      <c r="E22" s="68"/>
      <c r="F22" s="69"/>
      <c r="G22" s="273"/>
      <c r="H22" s="273"/>
      <c r="I22" s="273"/>
      <c r="J22" s="273"/>
      <c r="K22" s="273"/>
      <c r="L22" s="273"/>
      <c r="M22" s="273"/>
      <c r="N22" s="273"/>
      <c r="O22" s="281"/>
      <c r="P22" s="281"/>
      <c r="Q22" s="16"/>
    </row>
    <row r="23" spans="1:17">
      <c r="B23" s="16"/>
      <c r="C23" s="68"/>
      <c r="D23" s="68"/>
      <c r="E23" s="68"/>
      <c r="F23" s="69"/>
      <c r="G23" s="273"/>
      <c r="H23" s="273"/>
      <c r="I23" s="273"/>
      <c r="J23" s="273"/>
      <c r="K23" s="273"/>
      <c r="L23" s="273"/>
      <c r="M23" s="273"/>
      <c r="N23" s="273"/>
      <c r="O23" s="281"/>
      <c r="P23" s="281"/>
      <c r="Q23" s="16"/>
    </row>
    <row r="24" spans="1:17">
      <c r="B24" s="16"/>
      <c r="C24" s="68"/>
      <c r="D24" s="68"/>
      <c r="E24" s="68"/>
      <c r="F24" s="69"/>
      <c r="G24" s="273"/>
      <c r="H24" s="273"/>
      <c r="I24" s="273"/>
      <c r="J24" s="273"/>
      <c r="K24" s="273"/>
      <c r="L24" s="273"/>
      <c r="M24" s="273"/>
      <c r="N24" s="273"/>
      <c r="O24" s="281"/>
      <c r="P24" s="281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G15:H15"/>
    <mergeCell ref="O14:P14"/>
    <mergeCell ref="M14:N14"/>
    <mergeCell ref="K14:L14"/>
    <mergeCell ref="I14:J14"/>
    <mergeCell ref="G14:H14"/>
    <mergeCell ref="M15:N15"/>
    <mergeCell ref="O15:P15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Plan52" enableFormatConditionsCalculation="0"/>
  <dimension ref="A11:Q26"/>
  <sheetViews>
    <sheetView showGridLines="0" showRowColHeaders="0" workbookViewId="0"/>
  </sheetViews>
  <sheetFormatPr defaultColWidth="8.85546875" defaultRowHeight="15"/>
  <cols>
    <col min="1" max="2" width="2.85546875" customWidth="1"/>
    <col min="6" max="16" width="9.140625" customWidth="1"/>
    <col min="17" max="17" width="2.85546875" customWidth="1"/>
  </cols>
  <sheetData>
    <row r="11" spans="1:17">
      <c r="A11" s="9"/>
      <c r="B11" s="16"/>
      <c r="C11" s="38" t="s">
        <v>216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Plan25" enableFormatConditionsCalculation="0"/>
  <dimension ref="A11:Q31"/>
  <sheetViews>
    <sheetView showGridLines="0" showRowColHeaders="0" workbookViewId="0">
      <selection activeCell="C13" sqref="C13:P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7" t="s">
        <v>204</v>
      </c>
      <c r="D13" s="67" t="s">
        <v>205</v>
      </c>
      <c r="E13" s="67" t="s">
        <v>206</v>
      </c>
      <c r="F13" s="67" t="s">
        <v>207</v>
      </c>
      <c r="G13" s="275" t="s">
        <v>218</v>
      </c>
      <c r="H13" s="275"/>
      <c r="I13" s="275"/>
      <c r="J13" s="275"/>
      <c r="K13" s="275"/>
      <c r="L13" s="275" t="s">
        <v>186</v>
      </c>
      <c r="M13" s="275"/>
      <c r="N13" s="275"/>
      <c r="O13" s="275"/>
      <c r="P13" s="275"/>
      <c r="Q13" s="16"/>
    </row>
    <row r="14" spans="1:17">
      <c r="A14" s="9"/>
      <c r="B14" s="16"/>
      <c r="C14" s="68"/>
      <c r="D14" s="68"/>
      <c r="E14" s="68"/>
      <c r="F14" s="69"/>
      <c r="G14" s="273" t="s">
        <v>187</v>
      </c>
      <c r="H14" s="273"/>
      <c r="I14" s="273"/>
      <c r="J14" s="273"/>
      <c r="K14" s="273"/>
      <c r="L14" s="273"/>
      <c r="M14" s="273"/>
      <c r="N14" s="273"/>
      <c r="O14" s="273"/>
      <c r="P14" s="273"/>
      <c r="Q14" s="16"/>
    </row>
    <row r="15" spans="1:17">
      <c r="A15" s="9"/>
      <c r="B15" s="16"/>
      <c r="C15" s="68"/>
      <c r="D15" s="68"/>
      <c r="E15" s="68"/>
      <c r="F15" s="69"/>
      <c r="G15" s="273" t="s">
        <v>188</v>
      </c>
      <c r="H15" s="273"/>
      <c r="I15" s="273"/>
      <c r="J15" s="273"/>
      <c r="K15" s="273"/>
      <c r="L15" s="273"/>
      <c r="M15" s="273"/>
      <c r="N15" s="273"/>
      <c r="O15" s="273"/>
      <c r="P15" s="273"/>
      <c r="Q15" s="16"/>
    </row>
    <row r="16" spans="1:17">
      <c r="A16" s="9"/>
      <c r="B16" s="16"/>
      <c r="C16" s="68"/>
      <c r="D16" s="68"/>
      <c r="E16" s="68"/>
      <c r="F16" s="69"/>
      <c r="G16" s="273" t="s">
        <v>189</v>
      </c>
      <c r="H16" s="273"/>
      <c r="I16" s="273"/>
      <c r="J16" s="273"/>
      <c r="K16" s="273"/>
      <c r="L16" s="273"/>
      <c r="M16" s="273"/>
      <c r="N16" s="273"/>
      <c r="O16" s="273"/>
      <c r="P16" s="273"/>
      <c r="Q16" s="16"/>
    </row>
    <row r="17" spans="1:17">
      <c r="A17" s="9"/>
      <c r="B17" s="16"/>
      <c r="C17" s="68"/>
      <c r="D17" s="68"/>
      <c r="E17" s="68"/>
      <c r="F17" s="69"/>
      <c r="G17" s="273" t="s">
        <v>190</v>
      </c>
      <c r="H17" s="273"/>
      <c r="I17" s="273"/>
      <c r="J17" s="273"/>
      <c r="K17" s="273"/>
      <c r="L17" s="273"/>
      <c r="M17" s="273"/>
      <c r="N17" s="273"/>
      <c r="O17" s="273"/>
      <c r="P17" s="273"/>
      <c r="Q17" s="16"/>
    </row>
    <row r="18" spans="1:17">
      <c r="A18" s="9"/>
      <c r="B18" s="16"/>
      <c r="C18" s="68"/>
      <c r="D18" s="68"/>
      <c r="E18" s="68"/>
      <c r="F18" s="69"/>
      <c r="G18" s="273" t="s">
        <v>191</v>
      </c>
      <c r="H18" s="273"/>
      <c r="I18" s="273"/>
      <c r="J18" s="273"/>
      <c r="K18" s="273"/>
      <c r="L18" s="273"/>
      <c r="M18" s="273"/>
      <c r="N18" s="273"/>
      <c r="O18" s="273"/>
      <c r="P18" s="273"/>
      <c r="Q18" s="16"/>
    </row>
    <row r="19" spans="1:17">
      <c r="A19" s="9"/>
      <c r="B19" s="16"/>
      <c r="C19" s="68"/>
      <c r="D19" s="68"/>
      <c r="E19" s="68"/>
      <c r="F19" s="69"/>
      <c r="G19" s="273" t="s">
        <v>192</v>
      </c>
      <c r="H19" s="273"/>
      <c r="I19" s="273"/>
      <c r="J19" s="273"/>
      <c r="K19" s="273"/>
      <c r="L19" s="274"/>
      <c r="M19" s="274"/>
      <c r="N19" s="274"/>
      <c r="O19" s="274"/>
      <c r="P19" s="274"/>
      <c r="Q19" s="16"/>
    </row>
    <row r="20" spans="1:17">
      <c r="A20" s="9"/>
      <c r="B20" s="16"/>
      <c r="C20" s="68"/>
      <c r="D20" s="68"/>
      <c r="E20" s="68"/>
      <c r="F20" s="69"/>
      <c r="G20" s="273" t="s">
        <v>193</v>
      </c>
      <c r="H20" s="273"/>
      <c r="I20" s="273"/>
      <c r="J20" s="273"/>
      <c r="K20" s="273"/>
      <c r="L20" s="274"/>
      <c r="M20" s="274"/>
      <c r="N20" s="274"/>
      <c r="O20" s="274"/>
      <c r="P20" s="274"/>
      <c r="Q20" s="16"/>
    </row>
    <row r="21" spans="1:17">
      <c r="A21" s="9"/>
      <c r="B21" s="16"/>
      <c r="C21" s="68"/>
      <c r="D21" s="68"/>
      <c r="E21" s="68"/>
      <c r="F21" s="69"/>
      <c r="G21" s="273" t="s">
        <v>194</v>
      </c>
      <c r="H21" s="273"/>
      <c r="I21" s="273"/>
      <c r="J21" s="273"/>
      <c r="K21" s="273"/>
      <c r="L21" s="274"/>
      <c r="M21" s="274"/>
      <c r="N21" s="274"/>
      <c r="O21" s="274"/>
      <c r="P21" s="274"/>
      <c r="Q21" s="16"/>
    </row>
    <row r="22" spans="1:17">
      <c r="B22" s="16"/>
      <c r="C22" s="68"/>
      <c r="D22" s="68"/>
      <c r="E22" s="68"/>
      <c r="F22" s="69"/>
      <c r="G22" s="273" t="s">
        <v>195</v>
      </c>
      <c r="H22" s="273"/>
      <c r="I22" s="273"/>
      <c r="J22" s="273"/>
      <c r="K22" s="273"/>
      <c r="L22" s="274"/>
      <c r="M22" s="274"/>
      <c r="N22" s="274"/>
      <c r="O22" s="274"/>
      <c r="P22" s="274"/>
      <c r="Q22" s="16"/>
    </row>
    <row r="23" spans="1:17">
      <c r="B23" s="16"/>
      <c r="C23" s="68"/>
      <c r="D23" s="68"/>
      <c r="E23" s="68"/>
      <c r="F23" s="69"/>
      <c r="G23" s="273" t="s">
        <v>196</v>
      </c>
      <c r="H23" s="273"/>
      <c r="I23" s="273"/>
      <c r="J23" s="273"/>
      <c r="K23" s="273"/>
      <c r="L23" s="274"/>
      <c r="M23" s="274"/>
      <c r="N23" s="274"/>
      <c r="O23" s="274"/>
      <c r="P23" s="274"/>
      <c r="Q23" s="16"/>
    </row>
    <row r="24" spans="1:17">
      <c r="B24" s="16"/>
      <c r="C24" s="68"/>
      <c r="D24" s="68"/>
      <c r="E24" s="68"/>
      <c r="F24" s="69"/>
      <c r="G24" s="273" t="s">
        <v>197</v>
      </c>
      <c r="H24" s="273"/>
      <c r="I24" s="273"/>
      <c r="J24" s="273"/>
      <c r="K24" s="273"/>
      <c r="L24" s="274"/>
      <c r="M24" s="274"/>
      <c r="N24" s="274"/>
      <c r="O24" s="274"/>
      <c r="P24" s="274"/>
      <c r="Q24" s="16"/>
    </row>
    <row r="25" spans="1:17">
      <c r="B25" s="16"/>
      <c r="C25" s="68"/>
      <c r="D25" s="68"/>
      <c r="E25" s="68"/>
      <c r="F25" s="69"/>
      <c r="G25" s="273" t="s">
        <v>198</v>
      </c>
      <c r="H25" s="273"/>
      <c r="I25" s="273"/>
      <c r="J25" s="273"/>
      <c r="K25" s="273"/>
      <c r="L25" s="274"/>
      <c r="M25" s="274"/>
      <c r="N25" s="274"/>
      <c r="O25" s="274"/>
      <c r="P25" s="274"/>
      <c r="Q25" s="16"/>
    </row>
    <row r="26" spans="1:17">
      <c r="B26" s="16"/>
      <c r="C26" s="68"/>
      <c r="D26" s="68"/>
      <c r="E26" s="68"/>
      <c r="F26" s="69"/>
      <c r="G26" s="273" t="s">
        <v>199</v>
      </c>
      <c r="H26" s="273"/>
      <c r="I26" s="273"/>
      <c r="J26" s="273"/>
      <c r="K26" s="273"/>
      <c r="L26" s="274"/>
      <c r="M26" s="274"/>
      <c r="N26" s="274"/>
      <c r="O26" s="274"/>
      <c r="P26" s="274"/>
      <c r="Q26" s="16"/>
    </row>
    <row r="27" spans="1:17">
      <c r="B27" s="16"/>
      <c r="C27" s="68"/>
      <c r="D27" s="68"/>
      <c r="E27" s="68"/>
      <c r="F27" s="69"/>
      <c r="G27" s="273" t="s">
        <v>200</v>
      </c>
      <c r="H27" s="273"/>
      <c r="I27" s="273"/>
      <c r="J27" s="273"/>
      <c r="K27" s="273"/>
      <c r="L27" s="274"/>
      <c r="M27" s="274"/>
      <c r="N27" s="274"/>
      <c r="O27" s="274"/>
      <c r="P27" s="274"/>
      <c r="Q27" s="16"/>
    </row>
    <row r="28" spans="1:17">
      <c r="B28" s="16"/>
      <c r="C28" s="68"/>
      <c r="D28" s="68"/>
      <c r="E28" s="68"/>
      <c r="F28" s="69"/>
      <c r="G28" s="273" t="s">
        <v>201</v>
      </c>
      <c r="H28" s="273"/>
      <c r="I28" s="273"/>
      <c r="J28" s="273"/>
      <c r="K28" s="273"/>
      <c r="L28" s="274"/>
      <c r="M28" s="274"/>
      <c r="N28" s="274"/>
      <c r="O28" s="274"/>
      <c r="P28" s="274"/>
      <c r="Q28" s="16"/>
    </row>
    <row r="29" spans="1:17">
      <c r="B29" s="16"/>
      <c r="C29" s="68"/>
      <c r="D29" s="68"/>
      <c r="E29" s="68"/>
      <c r="F29" s="69"/>
      <c r="G29" s="273" t="s">
        <v>202</v>
      </c>
      <c r="H29" s="273"/>
      <c r="I29" s="273"/>
      <c r="J29" s="273"/>
      <c r="K29" s="273"/>
      <c r="L29" s="274"/>
      <c r="M29" s="274"/>
      <c r="N29" s="274"/>
      <c r="O29" s="274"/>
      <c r="P29" s="274"/>
      <c r="Q29" s="16"/>
    </row>
    <row r="30" spans="1:17">
      <c r="B30" s="16"/>
      <c r="C30" s="68"/>
      <c r="D30" s="68"/>
      <c r="E30" s="68"/>
      <c r="F30" s="69"/>
      <c r="G30" s="273" t="s">
        <v>203</v>
      </c>
      <c r="H30" s="273"/>
      <c r="I30" s="273"/>
      <c r="J30" s="273"/>
      <c r="K30" s="273"/>
      <c r="L30" s="274"/>
      <c r="M30" s="274"/>
      <c r="N30" s="274"/>
      <c r="O30" s="274"/>
      <c r="P30" s="274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13:P13"/>
    <mergeCell ref="G13:K13"/>
    <mergeCell ref="G14:K14"/>
    <mergeCell ref="G22:K22"/>
    <mergeCell ref="G23:K23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L30:P30"/>
    <mergeCell ref="L25:P25"/>
    <mergeCell ref="L26:P26"/>
    <mergeCell ref="L27:P27"/>
    <mergeCell ref="L28:P28"/>
    <mergeCell ref="L29:P29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Plan16" enableFormatConditionsCalculation="0"/>
  <dimension ref="A1:Q106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13" t="s">
        <v>267</v>
      </c>
      <c r="I13" s="214"/>
      <c r="J13" s="214"/>
      <c r="K13" s="214"/>
      <c r="L13" s="214"/>
      <c r="M13" s="214"/>
      <c r="N13" s="214"/>
      <c r="O13" s="214"/>
      <c r="P13" s="215"/>
      <c r="Q13" s="16"/>
    </row>
    <row r="14" spans="1:17">
      <c r="B14" s="16"/>
      <c r="C14" s="16"/>
      <c r="D14" s="16"/>
      <c r="E14" s="16"/>
      <c r="F14" s="16"/>
      <c r="G14" s="16"/>
      <c r="H14" s="216"/>
      <c r="I14" s="217"/>
      <c r="J14" s="217"/>
      <c r="K14" s="217"/>
      <c r="L14" s="217"/>
      <c r="M14" s="217"/>
      <c r="N14" s="217"/>
      <c r="O14" s="217"/>
      <c r="P14" s="218"/>
      <c r="Q14" s="16"/>
    </row>
    <row r="15" spans="1:17">
      <c r="B15" s="16"/>
      <c r="C15" s="16"/>
      <c r="D15" s="16"/>
      <c r="E15" s="16"/>
      <c r="F15" s="16"/>
      <c r="G15" s="16"/>
      <c r="H15" s="216"/>
      <c r="I15" s="217"/>
      <c r="J15" s="217"/>
      <c r="K15" s="217"/>
      <c r="L15" s="217"/>
      <c r="M15" s="217"/>
      <c r="N15" s="217"/>
      <c r="O15" s="217"/>
      <c r="P15" s="218"/>
      <c r="Q15" s="16"/>
    </row>
    <row r="16" spans="1:17">
      <c r="B16" s="16"/>
      <c r="C16" s="16"/>
      <c r="D16" s="16"/>
      <c r="E16" s="16"/>
      <c r="F16" s="16"/>
      <c r="G16" s="16"/>
      <c r="H16" s="216"/>
      <c r="I16" s="217"/>
      <c r="J16" s="217"/>
      <c r="K16" s="217"/>
      <c r="L16" s="217"/>
      <c r="M16" s="217"/>
      <c r="N16" s="217"/>
      <c r="O16" s="217"/>
      <c r="P16" s="218"/>
      <c r="Q16" s="16"/>
    </row>
    <row r="17" spans="2:17">
      <c r="B17" s="16"/>
      <c r="C17" s="16"/>
      <c r="D17" s="16"/>
      <c r="E17" s="16"/>
      <c r="F17" s="16"/>
      <c r="G17" s="16"/>
      <c r="H17" s="216"/>
      <c r="I17" s="217"/>
      <c r="J17" s="217"/>
      <c r="K17" s="217"/>
      <c r="L17" s="217"/>
      <c r="M17" s="217"/>
      <c r="N17" s="217"/>
      <c r="O17" s="217"/>
      <c r="P17" s="218"/>
      <c r="Q17" s="16"/>
    </row>
    <row r="18" spans="2:17">
      <c r="B18" s="16"/>
      <c r="C18" s="16"/>
      <c r="D18" s="16"/>
      <c r="E18" s="16"/>
      <c r="F18" s="16"/>
      <c r="G18" s="16"/>
      <c r="H18" s="216"/>
      <c r="I18" s="217"/>
      <c r="J18" s="217"/>
      <c r="K18" s="217"/>
      <c r="L18" s="217"/>
      <c r="M18" s="217"/>
      <c r="N18" s="217"/>
      <c r="O18" s="217"/>
      <c r="P18" s="218"/>
      <c r="Q18" s="16"/>
    </row>
    <row r="19" spans="2:17">
      <c r="B19" s="16"/>
      <c r="C19" s="16"/>
      <c r="D19" s="16"/>
      <c r="E19" s="16"/>
      <c r="F19" s="16"/>
      <c r="G19" s="16"/>
      <c r="H19" s="216"/>
      <c r="I19" s="217"/>
      <c r="J19" s="217"/>
      <c r="K19" s="217"/>
      <c r="L19" s="217"/>
      <c r="M19" s="217"/>
      <c r="N19" s="217"/>
      <c r="O19" s="217"/>
      <c r="P19" s="218"/>
      <c r="Q19" s="16"/>
    </row>
    <row r="20" spans="2:17">
      <c r="B20" s="16"/>
      <c r="C20" s="16"/>
      <c r="D20" s="16"/>
      <c r="E20" s="16"/>
      <c r="F20" s="16"/>
      <c r="G20" s="16"/>
      <c r="H20" s="219"/>
      <c r="I20" s="220"/>
      <c r="J20" s="220"/>
      <c r="K20" s="220"/>
      <c r="L20" s="220"/>
      <c r="M20" s="220"/>
      <c r="N20" s="220"/>
      <c r="O20" s="220"/>
      <c r="P20" s="22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13" t="s">
        <v>268</v>
      </c>
      <c r="I25" s="214"/>
      <c r="J25" s="214"/>
      <c r="K25" s="214"/>
      <c r="L25" s="214"/>
      <c r="M25" s="214"/>
      <c r="N25" s="214"/>
      <c r="O25" s="214"/>
      <c r="P25" s="215"/>
      <c r="Q25" s="16"/>
    </row>
    <row r="26" spans="2:17">
      <c r="B26" s="16"/>
      <c r="C26" s="16"/>
      <c r="D26" s="16"/>
      <c r="E26" s="16"/>
      <c r="F26" s="16"/>
      <c r="G26" s="16"/>
      <c r="H26" s="216"/>
      <c r="I26" s="217"/>
      <c r="J26" s="217"/>
      <c r="K26" s="217"/>
      <c r="L26" s="217"/>
      <c r="M26" s="217"/>
      <c r="N26" s="217"/>
      <c r="O26" s="217"/>
      <c r="P26" s="218"/>
      <c r="Q26" s="16"/>
    </row>
    <row r="27" spans="2:17">
      <c r="B27" s="16"/>
      <c r="C27" s="16"/>
      <c r="D27" s="16"/>
      <c r="E27" s="16"/>
      <c r="F27" s="16"/>
      <c r="G27" s="16"/>
      <c r="H27" s="216"/>
      <c r="I27" s="217"/>
      <c r="J27" s="217"/>
      <c r="K27" s="217"/>
      <c r="L27" s="217"/>
      <c r="M27" s="217"/>
      <c r="N27" s="217"/>
      <c r="O27" s="217"/>
      <c r="P27" s="218"/>
      <c r="Q27" s="16"/>
    </row>
    <row r="28" spans="2:17">
      <c r="B28" s="16"/>
      <c r="C28" s="16"/>
      <c r="D28" s="16"/>
      <c r="E28" s="16"/>
      <c r="F28" s="16"/>
      <c r="G28" s="16"/>
      <c r="H28" s="216"/>
      <c r="I28" s="217"/>
      <c r="J28" s="217"/>
      <c r="K28" s="217"/>
      <c r="L28" s="217"/>
      <c r="M28" s="217"/>
      <c r="N28" s="217"/>
      <c r="O28" s="217"/>
      <c r="P28" s="218"/>
      <c r="Q28" s="16"/>
    </row>
    <row r="29" spans="2:17">
      <c r="B29" s="16"/>
      <c r="C29" s="16"/>
      <c r="D29" s="16"/>
      <c r="E29" s="16"/>
      <c r="F29" s="16"/>
      <c r="G29" s="16"/>
      <c r="H29" s="216"/>
      <c r="I29" s="217"/>
      <c r="J29" s="217"/>
      <c r="K29" s="217"/>
      <c r="L29" s="217"/>
      <c r="M29" s="217"/>
      <c r="N29" s="217"/>
      <c r="O29" s="217"/>
      <c r="P29" s="218"/>
      <c r="Q29" s="16"/>
    </row>
    <row r="30" spans="2:17">
      <c r="B30" s="16"/>
      <c r="C30" s="16"/>
      <c r="D30" s="16"/>
      <c r="E30" s="16"/>
      <c r="F30" s="16"/>
      <c r="G30" s="16"/>
      <c r="H30" s="216"/>
      <c r="I30" s="217"/>
      <c r="J30" s="217"/>
      <c r="K30" s="217"/>
      <c r="L30" s="217"/>
      <c r="M30" s="217"/>
      <c r="N30" s="217"/>
      <c r="O30" s="217"/>
      <c r="P30" s="218"/>
      <c r="Q30" s="16"/>
    </row>
    <row r="31" spans="2:17">
      <c r="B31" s="16"/>
      <c r="C31" s="16"/>
      <c r="D31" s="16"/>
      <c r="E31" s="16"/>
      <c r="F31" s="16"/>
      <c r="G31" s="16"/>
      <c r="H31" s="216"/>
      <c r="I31" s="217"/>
      <c r="J31" s="217"/>
      <c r="K31" s="217"/>
      <c r="L31" s="217"/>
      <c r="M31" s="217"/>
      <c r="N31" s="217"/>
      <c r="O31" s="217"/>
      <c r="P31" s="218"/>
      <c r="Q31" s="16"/>
    </row>
    <row r="32" spans="2:17">
      <c r="B32" s="16"/>
      <c r="C32" s="16"/>
      <c r="D32" s="16"/>
      <c r="E32" s="16"/>
      <c r="F32" s="16"/>
      <c r="G32" s="16"/>
      <c r="H32" s="219"/>
      <c r="I32" s="220"/>
      <c r="J32" s="220"/>
      <c r="K32" s="220"/>
      <c r="L32" s="220"/>
      <c r="M32" s="220"/>
      <c r="N32" s="220"/>
      <c r="O32" s="220"/>
      <c r="P32" s="221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13" t="s">
        <v>272</v>
      </c>
      <c r="I37" s="266"/>
      <c r="J37" s="266"/>
      <c r="K37" s="266"/>
      <c r="L37" s="266"/>
      <c r="M37" s="266"/>
      <c r="N37" s="266"/>
      <c r="O37" s="266"/>
      <c r="P37" s="267"/>
      <c r="Q37" s="16"/>
    </row>
    <row r="38" spans="2:17">
      <c r="B38" s="16"/>
      <c r="C38" s="16"/>
      <c r="D38" s="16"/>
      <c r="E38" s="16"/>
      <c r="F38" s="16"/>
      <c r="G38" s="16"/>
      <c r="H38" s="268"/>
      <c r="I38" s="250"/>
      <c r="J38" s="250"/>
      <c r="K38" s="250"/>
      <c r="L38" s="250"/>
      <c r="M38" s="250"/>
      <c r="N38" s="250"/>
      <c r="O38" s="250"/>
      <c r="P38" s="269"/>
      <c r="Q38" s="16"/>
    </row>
    <row r="39" spans="2:17">
      <c r="B39" s="16"/>
      <c r="C39" s="16"/>
      <c r="D39" s="16"/>
      <c r="E39" s="16"/>
      <c r="F39" s="16"/>
      <c r="G39" s="16"/>
      <c r="H39" s="268"/>
      <c r="I39" s="250"/>
      <c r="J39" s="250"/>
      <c r="K39" s="250"/>
      <c r="L39" s="250"/>
      <c r="M39" s="250"/>
      <c r="N39" s="250"/>
      <c r="O39" s="250"/>
      <c r="P39" s="269"/>
      <c r="Q39" s="16"/>
    </row>
    <row r="40" spans="2:17">
      <c r="B40" s="16"/>
      <c r="C40" s="16"/>
      <c r="D40" s="16"/>
      <c r="E40" s="16"/>
      <c r="F40" s="16"/>
      <c r="G40" s="16"/>
      <c r="H40" s="268"/>
      <c r="I40" s="250"/>
      <c r="J40" s="250"/>
      <c r="K40" s="250"/>
      <c r="L40" s="250"/>
      <c r="M40" s="250"/>
      <c r="N40" s="250"/>
      <c r="O40" s="250"/>
      <c r="P40" s="269"/>
      <c r="Q40" s="16"/>
    </row>
    <row r="41" spans="2:17">
      <c r="B41" s="16"/>
      <c r="C41" s="16"/>
      <c r="D41" s="16"/>
      <c r="E41" s="16"/>
      <c r="F41" s="16"/>
      <c r="G41" s="16"/>
      <c r="H41" s="268"/>
      <c r="I41" s="250"/>
      <c r="J41" s="250"/>
      <c r="K41" s="250"/>
      <c r="L41" s="250"/>
      <c r="M41" s="250"/>
      <c r="N41" s="250"/>
      <c r="O41" s="250"/>
      <c r="P41" s="269"/>
      <c r="Q41" s="16"/>
    </row>
    <row r="42" spans="2:17">
      <c r="B42" s="16"/>
      <c r="C42" s="16"/>
      <c r="D42" s="16"/>
      <c r="E42" s="16"/>
      <c r="F42" s="16"/>
      <c r="G42" s="16"/>
      <c r="H42" s="268"/>
      <c r="I42" s="250"/>
      <c r="J42" s="250"/>
      <c r="K42" s="250"/>
      <c r="L42" s="250"/>
      <c r="M42" s="250"/>
      <c r="N42" s="250"/>
      <c r="O42" s="250"/>
      <c r="P42" s="269"/>
      <c r="Q42" s="16"/>
    </row>
    <row r="43" spans="2:17">
      <c r="B43" s="16"/>
      <c r="C43" s="16"/>
      <c r="D43" s="16"/>
      <c r="E43" s="16"/>
      <c r="F43" s="16"/>
      <c r="G43" s="16"/>
      <c r="H43" s="268"/>
      <c r="I43" s="250"/>
      <c r="J43" s="250"/>
      <c r="K43" s="250"/>
      <c r="L43" s="250"/>
      <c r="M43" s="250"/>
      <c r="N43" s="250"/>
      <c r="O43" s="250"/>
      <c r="P43" s="269"/>
      <c r="Q43" s="16"/>
    </row>
    <row r="44" spans="2:17">
      <c r="B44" s="16"/>
      <c r="C44" s="16"/>
      <c r="D44" s="16"/>
      <c r="E44" s="16"/>
      <c r="F44" s="16"/>
      <c r="G44" s="16"/>
      <c r="H44" s="270"/>
      <c r="I44" s="271"/>
      <c r="J44" s="271"/>
      <c r="K44" s="271"/>
      <c r="L44" s="271"/>
      <c r="M44" s="271"/>
      <c r="N44" s="271"/>
      <c r="O44" s="271"/>
      <c r="P44" s="272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213" t="s">
        <v>273</v>
      </c>
      <c r="I49" s="266"/>
      <c r="J49" s="266"/>
      <c r="K49" s="266"/>
      <c r="L49" s="266"/>
      <c r="M49" s="266"/>
      <c r="N49" s="266"/>
      <c r="O49" s="266"/>
      <c r="P49" s="267"/>
      <c r="Q49" s="16"/>
    </row>
    <row r="50" spans="2:17">
      <c r="B50" s="16"/>
      <c r="C50" s="16"/>
      <c r="D50" s="16"/>
      <c r="E50" s="16"/>
      <c r="F50" s="16"/>
      <c r="G50" s="16"/>
      <c r="H50" s="268"/>
      <c r="I50" s="250"/>
      <c r="J50" s="250"/>
      <c r="K50" s="250"/>
      <c r="L50" s="250"/>
      <c r="M50" s="250"/>
      <c r="N50" s="250"/>
      <c r="O50" s="250"/>
      <c r="P50" s="269"/>
      <c r="Q50" s="16"/>
    </row>
    <row r="51" spans="2:17">
      <c r="B51" s="16"/>
      <c r="C51" s="16"/>
      <c r="D51" s="16"/>
      <c r="E51" s="16"/>
      <c r="F51" s="16"/>
      <c r="G51" s="16"/>
      <c r="H51" s="268"/>
      <c r="I51" s="250"/>
      <c r="J51" s="250"/>
      <c r="K51" s="250"/>
      <c r="L51" s="250"/>
      <c r="M51" s="250"/>
      <c r="N51" s="250"/>
      <c r="O51" s="250"/>
      <c r="P51" s="269"/>
      <c r="Q51" s="16"/>
    </row>
    <row r="52" spans="2:17">
      <c r="B52" s="16"/>
      <c r="C52" s="16"/>
      <c r="D52" s="16"/>
      <c r="E52" s="16"/>
      <c r="F52" s="16"/>
      <c r="G52" s="16"/>
      <c r="H52" s="268"/>
      <c r="I52" s="250"/>
      <c r="J52" s="250"/>
      <c r="K52" s="250"/>
      <c r="L52" s="250"/>
      <c r="M52" s="250"/>
      <c r="N52" s="250"/>
      <c r="O52" s="250"/>
      <c r="P52" s="269"/>
      <c r="Q52" s="16"/>
    </row>
    <row r="53" spans="2:17">
      <c r="B53" s="16"/>
      <c r="C53" s="16"/>
      <c r="D53" s="16"/>
      <c r="E53" s="16"/>
      <c r="F53" s="16"/>
      <c r="G53" s="16"/>
      <c r="H53" s="268"/>
      <c r="I53" s="250"/>
      <c r="J53" s="250"/>
      <c r="K53" s="250"/>
      <c r="L53" s="250"/>
      <c r="M53" s="250"/>
      <c r="N53" s="250"/>
      <c r="O53" s="250"/>
      <c r="P53" s="269"/>
      <c r="Q53" s="16"/>
    </row>
    <row r="54" spans="2:17">
      <c r="B54" s="16"/>
      <c r="C54" s="16"/>
      <c r="D54" s="16"/>
      <c r="E54" s="16"/>
      <c r="F54" s="16"/>
      <c r="G54" s="16"/>
      <c r="H54" s="268"/>
      <c r="I54" s="250"/>
      <c r="J54" s="250"/>
      <c r="K54" s="250"/>
      <c r="L54" s="250"/>
      <c r="M54" s="250"/>
      <c r="N54" s="250"/>
      <c r="O54" s="250"/>
      <c r="P54" s="269"/>
      <c r="Q54" s="16"/>
    </row>
    <row r="55" spans="2:17">
      <c r="B55" s="16"/>
      <c r="C55" s="16"/>
      <c r="D55" s="16"/>
      <c r="E55" s="16"/>
      <c r="F55" s="16"/>
      <c r="G55" s="16"/>
      <c r="H55" s="268"/>
      <c r="I55" s="250"/>
      <c r="J55" s="250"/>
      <c r="K55" s="250"/>
      <c r="L55" s="250"/>
      <c r="M55" s="250"/>
      <c r="N55" s="250"/>
      <c r="O55" s="250"/>
      <c r="P55" s="269"/>
      <c r="Q55" s="16"/>
    </row>
    <row r="56" spans="2:17">
      <c r="B56" s="16"/>
      <c r="C56" s="16"/>
      <c r="D56" s="16"/>
      <c r="E56" s="16"/>
      <c r="F56" s="16"/>
      <c r="G56" s="16"/>
      <c r="H56" s="270"/>
      <c r="I56" s="271"/>
      <c r="J56" s="271"/>
      <c r="K56" s="271"/>
      <c r="L56" s="271"/>
      <c r="M56" s="271"/>
      <c r="N56" s="271"/>
      <c r="O56" s="271"/>
      <c r="P56" s="272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213" t="s">
        <v>274</v>
      </c>
      <c r="I61" s="266"/>
      <c r="J61" s="266"/>
      <c r="K61" s="266"/>
      <c r="L61" s="266"/>
      <c r="M61" s="266"/>
      <c r="N61" s="266"/>
      <c r="O61" s="266"/>
      <c r="P61" s="267"/>
      <c r="Q61" s="16"/>
    </row>
    <row r="62" spans="2:17">
      <c r="B62" s="16"/>
      <c r="C62" s="16"/>
      <c r="D62" s="16"/>
      <c r="E62" s="16"/>
      <c r="F62" s="16"/>
      <c r="G62" s="16"/>
      <c r="H62" s="268"/>
      <c r="I62" s="250"/>
      <c r="J62" s="250"/>
      <c r="K62" s="250"/>
      <c r="L62" s="250"/>
      <c r="M62" s="250"/>
      <c r="N62" s="250"/>
      <c r="O62" s="250"/>
      <c r="P62" s="269"/>
      <c r="Q62" s="16"/>
    </row>
    <row r="63" spans="2:17">
      <c r="B63" s="16"/>
      <c r="C63" s="16"/>
      <c r="D63" s="16"/>
      <c r="E63" s="16"/>
      <c r="F63" s="16"/>
      <c r="G63" s="16"/>
      <c r="H63" s="268"/>
      <c r="I63" s="250"/>
      <c r="J63" s="250"/>
      <c r="K63" s="250"/>
      <c r="L63" s="250"/>
      <c r="M63" s="250"/>
      <c r="N63" s="250"/>
      <c r="O63" s="250"/>
      <c r="P63" s="269"/>
      <c r="Q63" s="16"/>
    </row>
    <row r="64" spans="2:17">
      <c r="B64" s="16"/>
      <c r="C64" s="16"/>
      <c r="D64" s="16"/>
      <c r="E64" s="16"/>
      <c r="F64" s="16"/>
      <c r="G64" s="16"/>
      <c r="H64" s="268"/>
      <c r="I64" s="250"/>
      <c r="J64" s="250"/>
      <c r="K64" s="250"/>
      <c r="L64" s="250"/>
      <c r="M64" s="250"/>
      <c r="N64" s="250"/>
      <c r="O64" s="250"/>
      <c r="P64" s="269"/>
      <c r="Q64" s="16"/>
    </row>
    <row r="65" spans="2:17">
      <c r="B65" s="16"/>
      <c r="C65" s="16"/>
      <c r="D65" s="16"/>
      <c r="E65" s="16"/>
      <c r="F65" s="16"/>
      <c r="G65" s="16"/>
      <c r="H65" s="268"/>
      <c r="I65" s="250"/>
      <c r="J65" s="250"/>
      <c r="K65" s="250"/>
      <c r="L65" s="250"/>
      <c r="M65" s="250"/>
      <c r="N65" s="250"/>
      <c r="O65" s="250"/>
      <c r="P65" s="269"/>
      <c r="Q65" s="16"/>
    </row>
    <row r="66" spans="2:17">
      <c r="B66" s="16"/>
      <c r="C66" s="16"/>
      <c r="D66" s="16"/>
      <c r="E66" s="16"/>
      <c r="F66" s="16"/>
      <c r="G66" s="16"/>
      <c r="H66" s="268"/>
      <c r="I66" s="250"/>
      <c r="J66" s="250"/>
      <c r="K66" s="250"/>
      <c r="L66" s="250"/>
      <c r="M66" s="250"/>
      <c r="N66" s="250"/>
      <c r="O66" s="250"/>
      <c r="P66" s="269"/>
      <c r="Q66" s="16"/>
    </row>
    <row r="67" spans="2:17">
      <c r="B67" s="16"/>
      <c r="C67" s="16"/>
      <c r="D67" s="16"/>
      <c r="E67" s="16"/>
      <c r="F67" s="16"/>
      <c r="G67" s="16"/>
      <c r="H67" s="268"/>
      <c r="I67" s="250"/>
      <c r="J67" s="250"/>
      <c r="K67" s="250"/>
      <c r="L67" s="250"/>
      <c r="M67" s="250"/>
      <c r="N67" s="250"/>
      <c r="O67" s="250"/>
      <c r="P67" s="269"/>
      <c r="Q67" s="16"/>
    </row>
    <row r="68" spans="2:17">
      <c r="B68" s="16"/>
      <c r="C68" s="16"/>
      <c r="D68" s="16"/>
      <c r="E68" s="16"/>
      <c r="F68" s="16"/>
      <c r="G68" s="16"/>
      <c r="H68" s="270"/>
      <c r="I68" s="271"/>
      <c r="J68" s="271"/>
      <c r="K68" s="271"/>
      <c r="L68" s="271"/>
      <c r="M68" s="271"/>
      <c r="N68" s="271"/>
      <c r="O68" s="271"/>
      <c r="P68" s="272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57" t="s">
        <v>275</v>
      </c>
      <c r="I73" s="282"/>
      <c r="J73" s="282"/>
      <c r="K73" s="282"/>
      <c r="L73" s="282"/>
      <c r="M73" s="282"/>
      <c r="N73" s="282"/>
      <c r="O73" s="282"/>
      <c r="P73" s="283"/>
      <c r="Q73" s="16"/>
    </row>
    <row r="74" spans="2:17">
      <c r="B74" s="16"/>
      <c r="C74" s="16"/>
      <c r="D74" s="16"/>
      <c r="E74" s="16"/>
      <c r="F74" s="16"/>
      <c r="G74" s="16"/>
      <c r="H74" s="284"/>
      <c r="I74" s="285"/>
      <c r="J74" s="285"/>
      <c r="K74" s="285"/>
      <c r="L74" s="285"/>
      <c r="M74" s="285"/>
      <c r="N74" s="285"/>
      <c r="O74" s="285"/>
      <c r="P74" s="286"/>
      <c r="Q74" s="16"/>
    </row>
    <row r="75" spans="2:17">
      <c r="B75" s="16"/>
      <c r="C75" s="16"/>
      <c r="D75" s="16"/>
      <c r="E75" s="16"/>
      <c r="F75" s="16"/>
      <c r="G75" s="16"/>
      <c r="H75" s="284"/>
      <c r="I75" s="285"/>
      <c r="J75" s="285"/>
      <c r="K75" s="285"/>
      <c r="L75" s="285"/>
      <c r="M75" s="285"/>
      <c r="N75" s="285"/>
      <c r="O75" s="285"/>
      <c r="P75" s="286"/>
      <c r="Q75" s="16"/>
    </row>
    <row r="76" spans="2:17">
      <c r="B76" s="16"/>
      <c r="C76" s="16"/>
      <c r="D76" s="16"/>
      <c r="E76" s="16"/>
      <c r="F76" s="16"/>
      <c r="G76" s="16"/>
      <c r="H76" s="284"/>
      <c r="I76" s="285"/>
      <c r="J76" s="285"/>
      <c r="K76" s="285"/>
      <c r="L76" s="285"/>
      <c r="M76" s="285"/>
      <c r="N76" s="285"/>
      <c r="O76" s="285"/>
      <c r="P76" s="286"/>
      <c r="Q76" s="16"/>
    </row>
    <row r="77" spans="2:17">
      <c r="B77" s="16"/>
      <c r="C77" s="16"/>
      <c r="D77" s="16"/>
      <c r="E77" s="16"/>
      <c r="F77" s="16"/>
      <c r="G77" s="16"/>
      <c r="H77" s="284"/>
      <c r="I77" s="285"/>
      <c r="J77" s="285"/>
      <c r="K77" s="285"/>
      <c r="L77" s="285"/>
      <c r="M77" s="285"/>
      <c r="N77" s="285"/>
      <c r="O77" s="285"/>
      <c r="P77" s="286"/>
      <c r="Q77" s="16"/>
    </row>
    <row r="78" spans="2:17">
      <c r="B78" s="16"/>
      <c r="C78" s="16"/>
      <c r="D78" s="16"/>
      <c r="E78" s="16"/>
      <c r="F78" s="16"/>
      <c r="G78" s="16"/>
      <c r="H78" s="284"/>
      <c r="I78" s="285"/>
      <c r="J78" s="285"/>
      <c r="K78" s="285"/>
      <c r="L78" s="285"/>
      <c r="M78" s="285"/>
      <c r="N78" s="285"/>
      <c r="O78" s="285"/>
      <c r="P78" s="286"/>
      <c r="Q78" s="16"/>
    </row>
    <row r="79" spans="2:17">
      <c r="B79" s="16"/>
      <c r="C79" s="16"/>
      <c r="D79" s="16"/>
      <c r="E79" s="16"/>
      <c r="F79" s="16"/>
      <c r="G79" s="16"/>
      <c r="H79" s="284"/>
      <c r="I79" s="285"/>
      <c r="J79" s="285"/>
      <c r="K79" s="285"/>
      <c r="L79" s="285"/>
      <c r="M79" s="285"/>
      <c r="N79" s="285"/>
      <c r="O79" s="285"/>
      <c r="P79" s="286"/>
      <c r="Q79" s="16"/>
    </row>
    <row r="80" spans="2:17">
      <c r="B80" s="16"/>
      <c r="C80" s="16"/>
      <c r="D80" s="16"/>
      <c r="E80" s="16"/>
      <c r="F80" s="16"/>
      <c r="G80" s="16"/>
      <c r="H80" s="287"/>
      <c r="I80" s="288"/>
      <c r="J80" s="288"/>
      <c r="K80" s="288"/>
      <c r="L80" s="288"/>
      <c r="M80" s="288"/>
      <c r="N80" s="288"/>
      <c r="O80" s="288"/>
      <c r="P80" s="289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57" t="s">
        <v>276</v>
      </c>
      <c r="I85" s="282"/>
      <c r="J85" s="282"/>
      <c r="K85" s="282"/>
      <c r="L85" s="282"/>
      <c r="M85" s="282"/>
      <c r="N85" s="282"/>
      <c r="O85" s="282"/>
      <c r="P85" s="283"/>
      <c r="Q85" s="16"/>
    </row>
    <row r="86" spans="2:17">
      <c r="B86" s="16"/>
      <c r="C86" s="16"/>
      <c r="D86" s="16"/>
      <c r="E86" s="16"/>
      <c r="F86" s="16"/>
      <c r="G86" s="16"/>
      <c r="H86" s="284"/>
      <c r="I86" s="285"/>
      <c r="J86" s="285"/>
      <c r="K86" s="285"/>
      <c r="L86" s="285"/>
      <c r="M86" s="285"/>
      <c r="N86" s="285"/>
      <c r="O86" s="285"/>
      <c r="P86" s="286"/>
      <c r="Q86" s="16"/>
    </row>
    <row r="87" spans="2:17">
      <c r="B87" s="16"/>
      <c r="C87" s="16"/>
      <c r="D87" s="16"/>
      <c r="E87" s="16"/>
      <c r="F87" s="16"/>
      <c r="G87" s="16"/>
      <c r="H87" s="284"/>
      <c r="I87" s="285"/>
      <c r="J87" s="285"/>
      <c r="K87" s="285"/>
      <c r="L87" s="285"/>
      <c r="M87" s="285"/>
      <c r="N87" s="285"/>
      <c r="O87" s="285"/>
      <c r="P87" s="286"/>
      <c r="Q87" s="16"/>
    </row>
    <row r="88" spans="2:17">
      <c r="B88" s="16"/>
      <c r="C88" s="16"/>
      <c r="D88" s="16"/>
      <c r="E88" s="16"/>
      <c r="F88" s="16"/>
      <c r="G88" s="16"/>
      <c r="H88" s="284"/>
      <c r="I88" s="285"/>
      <c r="J88" s="285"/>
      <c r="K88" s="285"/>
      <c r="L88" s="285"/>
      <c r="M88" s="285"/>
      <c r="N88" s="285"/>
      <c r="O88" s="285"/>
      <c r="P88" s="286"/>
      <c r="Q88" s="16"/>
    </row>
    <row r="89" spans="2:17">
      <c r="B89" s="16"/>
      <c r="C89" s="16"/>
      <c r="D89" s="16"/>
      <c r="E89" s="16"/>
      <c r="F89" s="16"/>
      <c r="G89" s="16"/>
      <c r="H89" s="284"/>
      <c r="I89" s="285"/>
      <c r="J89" s="285"/>
      <c r="K89" s="285"/>
      <c r="L89" s="285"/>
      <c r="M89" s="285"/>
      <c r="N89" s="285"/>
      <c r="O89" s="285"/>
      <c r="P89" s="286"/>
      <c r="Q89" s="16"/>
    </row>
    <row r="90" spans="2:17">
      <c r="B90" s="16"/>
      <c r="C90" s="16"/>
      <c r="D90" s="16"/>
      <c r="E90" s="16"/>
      <c r="F90" s="16"/>
      <c r="G90" s="16"/>
      <c r="H90" s="284"/>
      <c r="I90" s="285"/>
      <c r="J90" s="285"/>
      <c r="K90" s="285"/>
      <c r="L90" s="285"/>
      <c r="M90" s="285"/>
      <c r="N90" s="285"/>
      <c r="O90" s="285"/>
      <c r="P90" s="286"/>
      <c r="Q90" s="16"/>
    </row>
    <row r="91" spans="2:17">
      <c r="B91" s="16"/>
      <c r="C91" s="16"/>
      <c r="D91" s="16"/>
      <c r="E91" s="16"/>
      <c r="F91" s="16"/>
      <c r="G91" s="16"/>
      <c r="H91" s="284"/>
      <c r="I91" s="285"/>
      <c r="J91" s="285"/>
      <c r="K91" s="285"/>
      <c r="L91" s="285"/>
      <c r="M91" s="285"/>
      <c r="N91" s="285"/>
      <c r="O91" s="285"/>
      <c r="P91" s="286"/>
      <c r="Q91" s="16"/>
    </row>
    <row r="92" spans="2:17">
      <c r="B92" s="16"/>
      <c r="C92" s="16"/>
      <c r="D92" s="16"/>
      <c r="E92" s="16"/>
      <c r="F92" s="16"/>
      <c r="G92" s="16"/>
      <c r="H92" s="287"/>
      <c r="I92" s="288"/>
      <c r="J92" s="288"/>
      <c r="K92" s="288"/>
      <c r="L92" s="288"/>
      <c r="M92" s="288"/>
      <c r="N92" s="288"/>
      <c r="O92" s="288"/>
      <c r="P92" s="289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257" t="s">
        <v>277</v>
      </c>
      <c r="I97" s="282"/>
      <c r="J97" s="282"/>
      <c r="K97" s="282"/>
      <c r="L97" s="282"/>
      <c r="M97" s="282"/>
      <c r="N97" s="282"/>
      <c r="O97" s="282"/>
      <c r="P97" s="283"/>
      <c r="Q97" s="16"/>
    </row>
    <row r="98" spans="2:17">
      <c r="B98" s="16"/>
      <c r="C98" s="16"/>
      <c r="D98" s="16"/>
      <c r="E98" s="16"/>
      <c r="F98" s="16"/>
      <c r="G98" s="16"/>
      <c r="H98" s="284"/>
      <c r="I98" s="285"/>
      <c r="J98" s="285"/>
      <c r="K98" s="285"/>
      <c r="L98" s="285"/>
      <c r="M98" s="285"/>
      <c r="N98" s="285"/>
      <c r="O98" s="285"/>
      <c r="P98" s="286"/>
      <c r="Q98" s="16"/>
    </row>
    <row r="99" spans="2:17">
      <c r="B99" s="16"/>
      <c r="C99" s="16"/>
      <c r="D99" s="16"/>
      <c r="E99" s="16"/>
      <c r="F99" s="16"/>
      <c r="G99" s="16"/>
      <c r="H99" s="284"/>
      <c r="I99" s="285"/>
      <c r="J99" s="285"/>
      <c r="K99" s="285"/>
      <c r="L99" s="285"/>
      <c r="M99" s="285"/>
      <c r="N99" s="285"/>
      <c r="O99" s="285"/>
      <c r="P99" s="286"/>
      <c r="Q99" s="16"/>
    </row>
    <row r="100" spans="2:17">
      <c r="B100" s="16"/>
      <c r="C100" s="16"/>
      <c r="D100" s="16"/>
      <c r="E100" s="16"/>
      <c r="F100" s="16"/>
      <c r="G100" s="16"/>
      <c r="H100" s="284"/>
      <c r="I100" s="285"/>
      <c r="J100" s="285"/>
      <c r="K100" s="285"/>
      <c r="L100" s="285"/>
      <c r="M100" s="285"/>
      <c r="N100" s="285"/>
      <c r="O100" s="285"/>
      <c r="P100" s="286"/>
      <c r="Q100" s="16"/>
    </row>
    <row r="101" spans="2:17">
      <c r="B101" s="16"/>
      <c r="C101" s="16"/>
      <c r="D101" s="16"/>
      <c r="E101" s="16"/>
      <c r="F101" s="16"/>
      <c r="G101" s="16"/>
      <c r="H101" s="284"/>
      <c r="I101" s="285"/>
      <c r="J101" s="285"/>
      <c r="K101" s="285"/>
      <c r="L101" s="285"/>
      <c r="M101" s="285"/>
      <c r="N101" s="285"/>
      <c r="O101" s="285"/>
      <c r="P101" s="286"/>
      <c r="Q101" s="16"/>
    </row>
    <row r="102" spans="2:17">
      <c r="B102" s="16"/>
      <c r="C102" s="16"/>
      <c r="D102" s="16"/>
      <c r="E102" s="16"/>
      <c r="F102" s="16"/>
      <c r="G102" s="16"/>
      <c r="H102" s="284"/>
      <c r="I102" s="285"/>
      <c r="J102" s="285"/>
      <c r="K102" s="285"/>
      <c r="L102" s="285"/>
      <c r="M102" s="285"/>
      <c r="N102" s="285"/>
      <c r="O102" s="285"/>
      <c r="P102" s="286"/>
      <c r="Q102" s="16"/>
    </row>
    <row r="103" spans="2:17">
      <c r="B103" s="16"/>
      <c r="C103" s="16"/>
      <c r="D103" s="16"/>
      <c r="E103" s="16"/>
      <c r="F103" s="16"/>
      <c r="G103" s="16"/>
      <c r="H103" s="284"/>
      <c r="I103" s="285"/>
      <c r="J103" s="285"/>
      <c r="K103" s="285"/>
      <c r="L103" s="285"/>
      <c r="M103" s="285"/>
      <c r="N103" s="285"/>
      <c r="O103" s="285"/>
      <c r="P103" s="286"/>
      <c r="Q103" s="16"/>
    </row>
    <row r="104" spans="2:17">
      <c r="B104" s="16"/>
      <c r="C104" s="16"/>
      <c r="D104" s="16"/>
      <c r="E104" s="16"/>
      <c r="F104" s="16"/>
      <c r="G104" s="16"/>
      <c r="H104" s="287"/>
      <c r="I104" s="288"/>
      <c r="J104" s="288"/>
      <c r="K104" s="288"/>
      <c r="L104" s="288"/>
      <c r="M104" s="288"/>
      <c r="N104" s="288"/>
      <c r="O104" s="288"/>
      <c r="P104" s="289"/>
      <c r="Q104" s="16"/>
    </row>
    <row r="105" spans="2:17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Plan38" enableFormatConditionsCalculation="0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Plan37" enableFormatConditionsCalculation="0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288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204</v>
      </c>
      <c r="D43" s="72" t="s">
        <v>205</v>
      </c>
      <c r="E43" s="72" t="s">
        <v>206</v>
      </c>
      <c r="F43" s="72" t="s">
        <v>207</v>
      </c>
      <c r="G43" s="290" t="s">
        <v>219</v>
      </c>
      <c r="H43" s="290"/>
      <c r="I43" s="290"/>
      <c r="J43" s="290"/>
      <c r="K43" s="290"/>
      <c r="L43" s="290" t="s">
        <v>220</v>
      </c>
      <c r="M43" s="290"/>
      <c r="N43" s="290"/>
      <c r="O43" s="290"/>
      <c r="P43" s="290"/>
      <c r="Q43" s="16"/>
    </row>
    <row r="44" spans="1:17" ht="15" customHeight="1">
      <c r="B44" s="16"/>
      <c r="C44" s="68"/>
      <c r="D44" s="68"/>
      <c r="E44" s="68"/>
      <c r="F44" s="69"/>
      <c r="G44" s="273" t="s">
        <v>187</v>
      </c>
      <c r="H44" s="273"/>
      <c r="I44" s="273"/>
      <c r="J44" s="273"/>
      <c r="K44" s="273"/>
      <c r="L44" s="273"/>
      <c r="M44" s="273"/>
      <c r="N44" s="273"/>
      <c r="O44" s="273"/>
      <c r="P44" s="273"/>
      <c r="Q44" s="16"/>
    </row>
    <row r="45" spans="1:17">
      <c r="B45" s="16"/>
      <c r="C45" s="68"/>
      <c r="D45" s="68"/>
      <c r="E45" s="68"/>
      <c r="F45" s="69"/>
      <c r="G45" s="273"/>
      <c r="H45" s="273"/>
      <c r="I45" s="273"/>
      <c r="J45" s="273"/>
      <c r="K45" s="273"/>
      <c r="L45" s="273"/>
      <c r="M45" s="273"/>
      <c r="N45" s="273"/>
      <c r="O45" s="273"/>
      <c r="P45" s="273"/>
      <c r="Q45" s="16"/>
    </row>
    <row r="46" spans="1:17">
      <c r="B46" s="16"/>
      <c r="C46" s="68"/>
      <c r="D46" s="68"/>
      <c r="E46" s="68"/>
      <c r="F46" s="69"/>
      <c r="G46" s="273"/>
      <c r="H46" s="273"/>
      <c r="I46" s="273"/>
      <c r="J46" s="273"/>
      <c r="K46" s="273"/>
      <c r="L46" s="273"/>
      <c r="M46" s="273"/>
      <c r="N46" s="273"/>
      <c r="O46" s="273"/>
      <c r="P46" s="273"/>
      <c r="Q46" s="16"/>
    </row>
    <row r="47" spans="1:17" ht="15" customHeight="1">
      <c r="B47" s="16"/>
      <c r="C47" s="68"/>
      <c r="D47" s="68"/>
      <c r="E47" s="68"/>
      <c r="F47" s="69"/>
      <c r="G47" s="273" t="s">
        <v>188</v>
      </c>
      <c r="H47" s="273"/>
      <c r="I47" s="273"/>
      <c r="J47" s="273"/>
      <c r="K47" s="273"/>
      <c r="L47" s="273"/>
      <c r="M47" s="273"/>
      <c r="N47" s="273"/>
      <c r="O47" s="273"/>
      <c r="P47" s="273"/>
      <c r="Q47" s="16"/>
    </row>
    <row r="48" spans="1:17">
      <c r="B48" s="16"/>
      <c r="C48" s="68"/>
      <c r="D48" s="68"/>
      <c r="E48" s="68"/>
      <c r="F48" s="69"/>
      <c r="G48" s="273"/>
      <c r="H48" s="273"/>
      <c r="I48" s="273"/>
      <c r="J48" s="273"/>
      <c r="K48" s="273"/>
      <c r="L48" s="273"/>
      <c r="M48" s="273"/>
      <c r="N48" s="273"/>
      <c r="O48" s="273"/>
      <c r="P48" s="273"/>
      <c r="Q48" s="16"/>
    </row>
    <row r="49" spans="2:17">
      <c r="B49" s="16"/>
      <c r="C49" s="68"/>
      <c r="D49" s="68"/>
      <c r="E49" s="68"/>
      <c r="F49" s="69"/>
      <c r="G49" s="273"/>
      <c r="H49" s="273"/>
      <c r="I49" s="273"/>
      <c r="J49" s="273"/>
      <c r="K49" s="273"/>
      <c r="L49" s="273"/>
      <c r="M49" s="273"/>
      <c r="N49" s="273"/>
      <c r="O49" s="273"/>
      <c r="P49" s="273"/>
      <c r="Q49" s="16"/>
    </row>
    <row r="50" spans="2:17" ht="15" customHeight="1">
      <c r="B50" s="16"/>
      <c r="C50" s="68"/>
      <c r="D50" s="68"/>
      <c r="E50" s="68"/>
      <c r="F50" s="69"/>
      <c r="G50" s="273" t="s">
        <v>189</v>
      </c>
      <c r="H50" s="273"/>
      <c r="I50" s="273"/>
      <c r="J50" s="273"/>
      <c r="K50" s="273"/>
      <c r="L50" s="273"/>
      <c r="M50" s="273"/>
      <c r="N50" s="273"/>
      <c r="O50" s="273"/>
      <c r="P50" s="273"/>
      <c r="Q50" s="16"/>
    </row>
    <row r="51" spans="2:17">
      <c r="B51" s="16"/>
      <c r="C51" s="68"/>
      <c r="D51" s="68"/>
      <c r="E51" s="68"/>
      <c r="F51" s="69"/>
      <c r="G51" s="273"/>
      <c r="H51" s="273"/>
      <c r="I51" s="273"/>
      <c r="J51" s="273"/>
      <c r="K51" s="273"/>
      <c r="L51" s="273"/>
      <c r="M51" s="273"/>
      <c r="N51" s="273"/>
      <c r="O51" s="273"/>
      <c r="P51" s="273"/>
      <c r="Q51" s="16"/>
    </row>
    <row r="52" spans="2:17">
      <c r="B52" s="16"/>
      <c r="C52" s="68"/>
      <c r="D52" s="68"/>
      <c r="E52" s="68"/>
      <c r="F52" s="69"/>
      <c r="G52" s="273"/>
      <c r="H52" s="273"/>
      <c r="I52" s="273"/>
      <c r="J52" s="273"/>
      <c r="K52" s="273"/>
      <c r="L52" s="273"/>
      <c r="M52" s="273"/>
      <c r="N52" s="273"/>
      <c r="O52" s="273"/>
      <c r="P52" s="273"/>
      <c r="Q52" s="16"/>
    </row>
    <row r="53" spans="2:17" ht="15" customHeight="1">
      <c r="B53" s="16"/>
      <c r="C53" s="68"/>
      <c r="D53" s="68"/>
      <c r="E53" s="68"/>
      <c r="F53" s="69"/>
      <c r="G53" s="273" t="s">
        <v>190</v>
      </c>
      <c r="H53" s="273"/>
      <c r="I53" s="273"/>
      <c r="J53" s="273"/>
      <c r="K53" s="273"/>
      <c r="L53" s="273"/>
      <c r="M53" s="273"/>
      <c r="N53" s="273"/>
      <c r="O53" s="273"/>
      <c r="P53" s="273"/>
      <c r="Q53" s="16"/>
    </row>
    <row r="54" spans="2:17">
      <c r="B54" s="16"/>
      <c r="C54" s="68"/>
      <c r="D54" s="68"/>
      <c r="E54" s="68"/>
      <c r="F54" s="69"/>
      <c r="G54" s="273"/>
      <c r="H54" s="273"/>
      <c r="I54" s="273"/>
      <c r="J54" s="273"/>
      <c r="K54" s="273"/>
      <c r="L54" s="273"/>
      <c r="M54" s="273"/>
      <c r="N54" s="273"/>
      <c r="O54" s="273"/>
      <c r="P54" s="273"/>
      <c r="Q54" s="16"/>
    </row>
    <row r="55" spans="2:17">
      <c r="B55" s="16"/>
      <c r="C55" s="68"/>
      <c r="D55" s="68"/>
      <c r="E55" s="68"/>
      <c r="F55" s="69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16"/>
    </row>
    <row r="56" spans="2:17" ht="15" customHeight="1">
      <c r="B56" s="16"/>
      <c r="C56" s="68"/>
      <c r="D56" s="68"/>
      <c r="E56" s="68"/>
      <c r="F56" s="69"/>
      <c r="G56" s="273" t="s">
        <v>191</v>
      </c>
      <c r="H56" s="273"/>
      <c r="I56" s="273"/>
      <c r="J56" s="273"/>
      <c r="K56" s="273"/>
      <c r="L56" s="273"/>
      <c r="M56" s="273"/>
      <c r="N56" s="273"/>
      <c r="O56" s="273"/>
      <c r="P56" s="273"/>
      <c r="Q56" s="16"/>
    </row>
    <row r="57" spans="2:17">
      <c r="B57" s="16"/>
      <c r="C57" s="68"/>
      <c r="D57" s="68"/>
      <c r="E57" s="68"/>
      <c r="F57" s="69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16"/>
    </row>
    <row r="58" spans="2:17">
      <c r="B58" s="16"/>
      <c r="C58" s="68"/>
      <c r="D58" s="68"/>
      <c r="E58" s="68"/>
      <c r="F58" s="69"/>
      <c r="G58" s="273"/>
      <c r="H58" s="273"/>
      <c r="I58" s="273"/>
      <c r="J58" s="273"/>
      <c r="K58" s="273"/>
      <c r="L58" s="273"/>
      <c r="M58" s="273"/>
      <c r="N58" s="273"/>
      <c r="O58" s="273"/>
      <c r="P58" s="273"/>
      <c r="Q58" s="16"/>
    </row>
    <row r="59" spans="2:17" ht="15" customHeight="1">
      <c r="B59" s="16"/>
      <c r="C59" s="68"/>
      <c r="D59" s="68"/>
      <c r="E59" s="68"/>
      <c r="F59" s="69"/>
      <c r="G59" s="273" t="s">
        <v>192</v>
      </c>
      <c r="H59" s="273"/>
      <c r="I59" s="273"/>
      <c r="J59" s="273"/>
      <c r="K59" s="273"/>
      <c r="L59" s="274"/>
      <c r="M59" s="274"/>
      <c r="N59" s="274"/>
      <c r="O59" s="274"/>
      <c r="P59" s="274"/>
      <c r="Q59" s="16"/>
    </row>
    <row r="60" spans="2:17">
      <c r="B60" s="16"/>
      <c r="C60" s="73"/>
      <c r="D60" s="73"/>
      <c r="E60" s="73"/>
      <c r="F60" s="73"/>
      <c r="G60" s="273"/>
      <c r="H60" s="273"/>
      <c r="I60" s="273"/>
      <c r="J60" s="273"/>
      <c r="K60" s="273"/>
      <c r="L60" s="291"/>
      <c r="M60" s="291"/>
      <c r="N60" s="291"/>
      <c r="O60" s="291"/>
      <c r="P60" s="291"/>
      <c r="Q60" s="16"/>
    </row>
    <row r="61" spans="2:17">
      <c r="B61" s="16"/>
      <c r="C61" s="73"/>
      <c r="D61" s="73"/>
      <c r="E61" s="73"/>
      <c r="F61" s="73"/>
      <c r="G61" s="273"/>
      <c r="H61" s="273"/>
      <c r="I61" s="273"/>
      <c r="J61" s="273"/>
      <c r="K61" s="273"/>
      <c r="L61" s="291"/>
      <c r="M61" s="291"/>
      <c r="N61" s="291"/>
      <c r="O61" s="291"/>
      <c r="P61" s="29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Plan36" enableFormatConditionsCalculation="0"/>
  <dimension ref="A11:Y40"/>
  <sheetViews>
    <sheetView showGridLines="0" showRowColHeaders="0" workbookViewId="0"/>
  </sheetViews>
  <sheetFormatPr defaultColWidth="8.85546875" defaultRowHeight="1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>
      <c r="A11" s="9"/>
      <c r="B11" s="16"/>
      <c r="C11" s="38" t="s">
        <v>289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>
      <c r="A14" s="9"/>
      <c r="B14" s="16"/>
      <c r="C14" s="297" t="s">
        <v>221</v>
      </c>
      <c r="D14" s="297" t="s">
        <v>222</v>
      </c>
      <c r="E14" s="297" t="s">
        <v>223</v>
      </c>
      <c r="F14" s="297" t="s">
        <v>224</v>
      </c>
      <c r="G14" s="294" t="s">
        <v>225</v>
      </c>
      <c r="H14" s="294" t="s">
        <v>226</v>
      </c>
      <c r="I14" s="294"/>
      <c r="J14" s="294" t="s">
        <v>228</v>
      </c>
      <c r="K14" s="294"/>
      <c r="L14" s="296" t="s">
        <v>227</v>
      </c>
      <c r="M14" s="296"/>
      <c r="N14" s="296"/>
      <c r="O14" s="294" t="s">
        <v>229</v>
      </c>
      <c r="P14" s="16"/>
      <c r="Y14" s="98"/>
    </row>
    <row r="15" spans="1:25" ht="30" customHeight="1">
      <c r="A15" s="9"/>
      <c r="B15" s="16"/>
      <c r="C15" s="297"/>
      <c r="D15" s="297"/>
      <c r="E15" s="297"/>
      <c r="F15" s="297"/>
      <c r="G15" s="294"/>
      <c r="H15" s="294"/>
      <c r="I15" s="294"/>
      <c r="J15" s="294"/>
      <c r="K15" s="294"/>
      <c r="L15" s="100" t="s">
        <v>269</v>
      </c>
      <c r="M15" s="100" t="s">
        <v>270</v>
      </c>
      <c r="N15" s="100" t="s">
        <v>271</v>
      </c>
      <c r="O15" s="294"/>
      <c r="P15" s="16"/>
      <c r="Y15" s="98"/>
    </row>
    <row r="16" spans="1:25">
      <c r="A16" s="9"/>
      <c r="B16" s="16"/>
      <c r="C16" s="292"/>
      <c r="D16" s="292"/>
      <c r="E16" s="292" t="s">
        <v>209</v>
      </c>
      <c r="F16" s="292" t="s">
        <v>209</v>
      </c>
      <c r="G16" s="293"/>
      <c r="H16" s="295"/>
      <c r="I16" s="295"/>
      <c r="J16" s="295"/>
      <c r="K16" s="295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>
      <c r="B17" s="16"/>
      <c r="C17" s="292"/>
      <c r="D17" s="292"/>
      <c r="E17" s="292"/>
      <c r="F17" s="292"/>
      <c r="G17" s="293"/>
      <c r="H17" s="295"/>
      <c r="I17" s="295"/>
      <c r="J17" s="295"/>
      <c r="K17" s="295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>
      <c r="B18" s="16"/>
      <c r="C18" s="292"/>
      <c r="D18" s="292"/>
      <c r="E18" s="292"/>
      <c r="F18" s="292"/>
      <c r="G18" s="293"/>
      <c r="H18" s="295"/>
      <c r="I18" s="295"/>
      <c r="J18" s="295"/>
      <c r="K18" s="295"/>
      <c r="L18" s="99"/>
      <c r="M18" s="70"/>
      <c r="N18" s="70" t="str">
        <f t="shared" si="0"/>
        <v/>
      </c>
      <c r="O18" s="74"/>
      <c r="P18" s="16"/>
      <c r="Y18" s="98"/>
    </row>
    <row r="19" spans="2:25">
      <c r="B19" s="16"/>
      <c r="C19" s="292"/>
      <c r="D19" s="292"/>
      <c r="E19" s="292"/>
      <c r="F19" s="292"/>
      <c r="G19" s="293"/>
      <c r="H19" s="295"/>
      <c r="I19" s="295"/>
      <c r="J19" s="295"/>
      <c r="K19" s="295"/>
      <c r="L19" s="99"/>
      <c r="M19" s="70"/>
      <c r="N19" s="70" t="str">
        <f t="shared" si="0"/>
        <v/>
      </c>
      <c r="O19" s="74"/>
      <c r="P19" s="16"/>
      <c r="Y19" s="98"/>
    </row>
    <row r="20" spans="2:25">
      <c r="B20" s="16"/>
      <c r="C20" s="292"/>
      <c r="D20" s="292"/>
      <c r="E20" s="292"/>
      <c r="F20" s="292"/>
      <c r="G20" s="293"/>
      <c r="H20" s="295"/>
      <c r="I20" s="295"/>
      <c r="J20" s="295"/>
      <c r="K20" s="295"/>
      <c r="L20" s="99"/>
      <c r="M20" s="70"/>
      <c r="N20" s="70" t="str">
        <f t="shared" si="0"/>
        <v/>
      </c>
      <c r="O20" s="74"/>
      <c r="P20" s="16"/>
      <c r="Y20" s="98"/>
    </row>
    <row r="21" spans="2:25">
      <c r="B21" s="16"/>
      <c r="C21" s="292"/>
      <c r="D21" s="292"/>
      <c r="E21" s="292"/>
      <c r="F21" s="292"/>
      <c r="G21" s="293"/>
      <c r="H21" s="295"/>
      <c r="I21" s="295"/>
      <c r="J21" s="295"/>
      <c r="K21" s="295"/>
      <c r="L21" s="99"/>
      <c r="M21" s="70"/>
      <c r="N21" s="70" t="str">
        <f t="shared" si="0"/>
        <v/>
      </c>
      <c r="O21" s="74"/>
      <c r="P21" s="16"/>
      <c r="Y21" s="98"/>
    </row>
    <row r="22" spans="2:25">
      <c r="B22" s="16"/>
      <c r="C22" s="292"/>
      <c r="D22" s="292"/>
      <c r="E22" s="292"/>
      <c r="F22" s="292"/>
      <c r="G22" s="293"/>
      <c r="H22" s="295"/>
      <c r="I22" s="295"/>
      <c r="J22" s="295"/>
      <c r="K22" s="295"/>
      <c r="L22" s="99"/>
      <c r="M22" s="70"/>
      <c r="N22" s="70" t="str">
        <f t="shared" si="0"/>
        <v/>
      </c>
      <c r="O22" s="74"/>
      <c r="P22" s="16"/>
      <c r="Y22" s="98"/>
    </row>
    <row r="23" spans="2:25">
      <c r="B23" s="16"/>
      <c r="C23" s="292"/>
      <c r="D23" s="292"/>
      <c r="E23" s="292"/>
      <c r="F23" s="292"/>
      <c r="G23" s="293"/>
      <c r="H23" s="295"/>
      <c r="I23" s="295"/>
      <c r="J23" s="295"/>
      <c r="K23" s="295"/>
      <c r="L23" s="99"/>
      <c r="M23" s="70"/>
      <c r="N23" s="70" t="str">
        <f t="shared" si="0"/>
        <v/>
      </c>
      <c r="O23" s="74"/>
      <c r="P23" s="16"/>
      <c r="Y23" s="98"/>
    </row>
    <row r="24" spans="2:25">
      <c r="B24" s="16"/>
      <c r="C24" s="292"/>
      <c r="D24" s="292"/>
      <c r="E24" s="292"/>
      <c r="F24" s="292"/>
      <c r="G24" s="293"/>
      <c r="H24" s="295"/>
      <c r="I24" s="295"/>
      <c r="J24" s="295"/>
      <c r="K24" s="295"/>
      <c r="L24" s="99"/>
      <c r="M24" s="70"/>
      <c r="N24" s="70" t="str">
        <f t="shared" si="0"/>
        <v/>
      </c>
      <c r="O24" s="74"/>
      <c r="P24" s="16"/>
      <c r="Y24" s="98"/>
    </row>
    <row r="25" spans="2:25">
      <c r="B25" s="16"/>
      <c r="C25" s="292"/>
      <c r="D25" s="292"/>
      <c r="E25" s="292"/>
      <c r="F25" s="292"/>
      <c r="G25" s="293"/>
      <c r="H25" s="295"/>
      <c r="I25" s="295"/>
      <c r="J25" s="295"/>
      <c r="K25" s="295"/>
      <c r="L25" s="99"/>
      <c r="M25" s="70"/>
      <c r="N25" s="70" t="str">
        <f t="shared" si="0"/>
        <v/>
      </c>
      <c r="O25" s="74"/>
      <c r="P25" s="16"/>
      <c r="Y25" s="98"/>
    </row>
    <row r="26" spans="2:25">
      <c r="B26" s="16"/>
      <c r="C26" s="292"/>
      <c r="D26" s="292"/>
      <c r="E26" s="292"/>
      <c r="F26" s="292"/>
      <c r="G26" s="293"/>
      <c r="H26" s="295"/>
      <c r="I26" s="295"/>
      <c r="J26" s="295"/>
      <c r="K26" s="295"/>
      <c r="L26" s="99"/>
      <c r="M26" s="70"/>
      <c r="N26" s="70" t="str">
        <f t="shared" si="0"/>
        <v/>
      </c>
      <c r="O26" s="74"/>
      <c r="P26" s="16"/>
      <c r="Y26" s="98"/>
    </row>
    <row r="27" spans="2:25">
      <c r="B27" s="16"/>
      <c r="C27" s="292"/>
      <c r="D27" s="292"/>
      <c r="E27" s="292"/>
      <c r="F27" s="292"/>
      <c r="G27" s="293"/>
      <c r="H27" s="295"/>
      <c r="I27" s="295"/>
      <c r="J27" s="295"/>
      <c r="K27" s="295"/>
      <c r="L27" s="99"/>
      <c r="M27" s="70"/>
      <c r="N27" s="70" t="str">
        <f t="shared" si="0"/>
        <v/>
      </c>
      <c r="O27" s="74"/>
      <c r="P27" s="16"/>
      <c r="Y27" s="98"/>
    </row>
    <row r="28" spans="2:25">
      <c r="B28" s="16"/>
      <c r="C28" s="292"/>
      <c r="D28" s="292"/>
      <c r="E28" s="292"/>
      <c r="F28" s="292"/>
      <c r="G28" s="293"/>
      <c r="H28" s="295"/>
      <c r="I28" s="295"/>
      <c r="J28" s="295"/>
      <c r="K28" s="295"/>
      <c r="L28" s="99"/>
      <c r="M28" s="70"/>
      <c r="N28" s="70" t="str">
        <f t="shared" si="0"/>
        <v/>
      </c>
      <c r="O28" s="74"/>
      <c r="P28" s="16"/>
      <c r="Y28" s="98"/>
    </row>
    <row r="29" spans="2:25">
      <c r="B29" s="16"/>
      <c r="C29" s="292"/>
      <c r="D29" s="292"/>
      <c r="E29" s="292"/>
      <c r="F29" s="292"/>
      <c r="G29" s="293"/>
      <c r="H29" s="295"/>
      <c r="I29" s="295"/>
      <c r="J29" s="295"/>
      <c r="K29" s="295"/>
      <c r="L29" s="99"/>
      <c r="M29" s="70"/>
      <c r="N29" s="70" t="str">
        <f t="shared" si="0"/>
        <v/>
      </c>
      <c r="O29" s="74"/>
      <c r="P29" s="16"/>
      <c r="Y29" s="98"/>
    </row>
    <row r="30" spans="2:25">
      <c r="B30" s="16"/>
      <c r="C30" s="292"/>
      <c r="D30" s="292"/>
      <c r="E30" s="292"/>
      <c r="F30" s="292"/>
      <c r="G30" s="293"/>
      <c r="H30" s="295"/>
      <c r="I30" s="295"/>
      <c r="J30" s="295"/>
      <c r="K30" s="295"/>
      <c r="L30" s="99"/>
      <c r="M30" s="70"/>
      <c r="N30" s="70" t="str">
        <f t="shared" si="0"/>
        <v/>
      </c>
      <c r="O30" s="74"/>
      <c r="P30" s="16"/>
      <c r="Y30" s="98"/>
    </row>
    <row r="31" spans="2:25">
      <c r="B31" s="16"/>
      <c r="C31" s="292"/>
      <c r="D31" s="292"/>
      <c r="E31" s="292"/>
      <c r="F31" s="292"/>
      <c r="G31" s="293"/>
      <c r="H31" s="295"/>
      <c r="I31" s="295"/>
      <c r="J31" s="295"/>
      <c r="K31" s="295"/>
      <c r="L31" s="99"/>
      <c r="M31" s="70"/>
      <c r="N31" s="70" t="str">
        <f t="shared" si="0"/>
        <v/>
      </c>
      <c r="O31" s="74"/>
      <c r="P31" s="16"/>
      <c r="Y31" s="98"/>
    </row>
    <row r="32" spans="2:25">
      <c r="B32" s="16"/>
      <c r="C32" s="292"/>
      <c r="D32" s="292"/>
      <c r="E32" s="292"/>
      <c r="F32" s="292"/>
      <c r="G32" s="293"/>
      <c r="H32" s="295"/>
      <c r="I32" s="295"/>
      <c r="J32" s="295"/>
      <c r="K32" s="295"/>
      <c r="L32" s="99"/>
      <c r="M32" s="70"/>
      <c r="N32" s="70" t="str">
        <f t="shared" si="0"/>
        <v/>
      </c>
      <c r="O32" s="74"/>
      <c r="P32" s="16"/>
      <c r="Y32" s="98"/>
    </row>
    <row r="33" spans="2:25">
      <c r="B33" s="16"/>
      <c r="C33" s="292"/>
      <c r="D33" s="292"/>
      <c r="E33" s="292"/>
      <c r="F33" s="292"/>
      <c r="G33" s="293"/>
      <c r="H33" s="295"/>
      <c r="I33" s="295"/>
      <c r="J33" s="295"/>
      <c r="K33" s="295"/>
      <c r="L33" s="99"/>
      <c r="M33" s="70"/>
      <c r="N33" s="70" t="str">
        <f t="shared" si="0"/>
        <v/>
      </c>
      <c r="O33" s="74"/>
      <c r="P33" s="16"/>
      <c r="Y33" s="98"/>
    </row>
    <row r="34" spans="2:25">
      <c r="B34" s="16"/>
      <c r="C34" s="292"/>
      <c r="D34" s="292"/>
      <c r="E34" s="292"/>
      <c r="F34" s="292"/>
      <c r="G34" s="293"/>
      <c r="H34" s="295"/>
      <c r="I34" s="295"/>
      <c r="J34" s="295"/>
      <c r="K34" s="295"/>
      <c r="L34" s="99"/>
      <c r="M34" s="70"/>
      <c r="N34" s="70" t="str">
        <f t="shared" si="0"/>
        <v/>
      </c>
      <c r="O34" s="74"/>
      <c r="P34" s="16"/>
    </row>
    <row r="35" spans="2:25">
      <c r="B35" s="16"/>
      <c r="C35" s="292"/>
      <c r="D35" s="292"/>
      <c r="E35" s="292"/>
      <c r="F35" s="292"/>
      <c r="G35" s="293"/>
      <c r="H35" s="295"/>
      <c r="I35" s="295"/>
      <c r="J35" s="295"/>
      <c r="K35" s="295"/>
      <c r="L35" s="99"/>
      <c r="M35" s="70"/>
      <c r="N35" s="70" t="str">
        <f t="shared" si="0"/>
        <v/>
      </c>
      <c r="O35" s="74"/>
      <c r="P35" s="16"/>
    </row>
    <row r="36" spans="2:25">
      <c r="B36" s="16"/>
      <c r="C36" s="292"/>
      <c r="D36" s="292"/>
      <c r="E36" s="292"/>
      <c r="F36" s="292"/>
      <c r="G36" s="293"/>
      <c r="H36" s="295"/>
      <c r="I36" s="295"/>
      <c r="J36" s="295"/>
      <c r="K36" s="295"/>
      <c r="L36" s="99"/>
      <c r="M36" s="70"/>
      <c r="N36" s="70" t="str">
        <f t="shared" si="0"/>
        <v/>
      </c>
      <c r="O36" s="74"/>
      <c r="P36" s="16"/>
    </row>
    <row r="37" spans="2:25">
      <c r="B37" s="16"/>
      <c r="C37" s="292"/>
      <c r="D37" s="292"/>
      <c r="E37" s="292"/>
      <c r="F37" s="292"/>
      <c r="G37" s="293"/>
      <c r="H37" s="295"/>
      <c r="I37" s="295"/>
      <c r="J37" s="295"/>
      <c r="K37" s="295"/>
      <c r="L37" s="99"/>
      <c r="M37" s="70"/>
      <c r="N37" s="70" t="str">
        <f t="shared" si="0"/>
        <v/>
      </c>
      <c r="O37" s="74"/>
      <c r="P37" s="16"/>
    </row>
    <row r="38" spans="2:25">
      <c r="B38" s="16"/>
      <c r="C38" s="292"/>
      <c r="D38" s="292"/>
      <c r="E38" s="292"/>
      <c r="F38" s="292"/>
      <c r="G38" s="293"/>
      <c r="H38" s="295"/>
      <c r="I38" s="295"/>
      <c r="J38" s="295"/>
      <c r="K38" s="295"/>
      <c r="L38" s="99"/>
      <c r="M38" s="70"/>
      <c r="N38" s="70" t="str">
        <f t="shared" si="0"/>
        <v/>
      </c>
      <c r="O38" s="74"/>
      <c r="P38" s="16"/>
    </row>
    <row r="39" spans="2:25">
      <c r="B39" s="16"/>
      <c r="C39" s="292"/>
      <c r="D39" s="292"/>
      <c r="E39" s="292"/>
      <c r="F39" s="292"/>
      <c r="G39" s="293"/>
      <c r="H39" s="295"/>
      <c r="I39" s="295"/>
      <c r="J39" s="295"/>
      <c r="K39" s="295"/>
      <c r="L39" s="99"/>
      <c r="M39" s="70"/>
      <c r="N39" s="70" t="str">
        <f t="shared" si="0"/>
        <v/>
      </c>
      <c r="O39" s="74"/>
      <c r="P39" s="16"/>
    </row>
    <row r="40" spans="2: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Plan34" enableFormatConditionsCalculation="0"/>
  <dimension ref="A11:Q43"/>
  <sheetViews>
    <sheetView showGridLines="0" showRowColHeaders="0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290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297" t="s">
        <v>221</v>
      </c>
      <c r="D14" s="297" t="s">
        <v>222</v>
      </c>
      <c r="E14" s="297" t="s">
        <v>223</v>
      </c>
      <c r="F14" s="297" t="s">
        <v>224</v>
      </c>
      <c r="G14" s="294" t="s">
        <v>244</v>
      </c>
      <c r="H14" s="294" t="s">
        <v>243</v>
      </c>
      <c r="I14" s="301" t="s">
        <v>242</v>
      </c>
      <c r="J14" s="301"/>
      <c r="K14" s="301"/>
      <c r="L14" s="301"/>
      <c r="M14" s="301"/>
      <c r="N14" s="301"/>
      <c r="O14" s="301"/>
      <c r="P14" s="301"/>
      <c r="Q14" s="16"/>
    </row>
    <row r="15" spans="1:17" ht="34.5" customHeight="1" thickBot="1">
      <c r="A15" s="9"/>
      <c r="B15" s="16"/>
      <c r="C15" s="309"/>
      <c r="D15" s="309"/>
      <c r="E15" s="309"/>
      <c r="F15" s="309"/>
      <c r="G15" s="308"/>
      <c r="H15" s="308"/>
      <c r="I15" s="83" t="s">
        <v>246</v>
      </c>
      <c r="J15" s="83" t="s">
        <v>241</v>
      </c>
      <c r="K15" s="83" t="s">
        <v>240</v>
      </c>
      <c r="L15" s="83" t="s">
        <v>239</v>
      </c>
      <c r="M15" s="83" t="s">
        <v>238</v>
      </c>
      <c r="N15" s="83" t="s">
        <v>237</v>
      </c>
      <c r="O15" s="83" t="s">
        <v>236</v>
      </c>
      <c r="P15" s="83" t="s">
        <v>245</v>
      </c>
      <c r="Q15" s="16"/>
    </row>
    <row r="16" spans="1:17">
      <c r="A16" s="9"/>
      <c r="B16" s="16"/>
      <c r="C16" s="310"/>
      <c r="D16" s="302"/>
      <c r="E16" s="302" t="s">
        <v>209</v>
      </c>
      <c r="F16" s="302" t="s">
        <v>209</v>
      </c>
      <c r="G16" s="305"/>
      <c r="H16" s="300" t="s">
        <v>235</v>
      </c>
      <c r="I16" s="84" t="s">
        <v>232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11"/>
      <c r="D17" s="303"/>
      <c r="E17" s="303"/>
      <c r="F17" s="303"/>
      <c r="G17" s="306"/>
      <c r="H17" s="298"/>
      <c r="I17" s="80" t="s">
        <v>231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11"/>
      <c r="D18" s="303"/>
      <c r="E18" s="303"/>
      <c r="F18" s="303"/>
      <c r="G18" s="306"/>
      <c r="H18" s="298"/>
      <c r="I18" s="80" t="s">
        <v>230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11"/>
      <c r="D19" s="303"/>
      <c r="E19" s="303"/>
      <c r="F19" s="303"/>
      <c r="G19" s="306"/>
      <c r="H19" s="298"/>
      <c r="I19" s="80" t="s">
        <v>234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11"/>
      <c r="D20" s="303"/>
      <c r="E20" s="303"/>
      <c r="F20" s="303"/>
      <c r="G20" s="306"/>
      <c r="H20" s="298" t="s">
        <v>233</v>
      </c>
      <c r="I20" s="80" t="s">
        <v>232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11"/>
      <c r="D21" s="303"/>
      <c r="E21" s="303"/>
      <c r="F21" s="303"/>
      <c r="G21" s="306"/>
      <c r="H21" s="298"/>
      <c r="I21" s="80" t="s">
        <v>231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12"/>
      <c r="D22" s="304"/>
      <c r="E22" s="304"/>
      <c r="F22" s="304"/>
      <c r="G22" s="307"/>
      <c r="H22" s="299"/>
      <c r="I22" s="87" t="s">
        <v>230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10"/>
      <c r="D23" s="302"/>
      <c r="E23" s="302" t="s">
        <v>209</v>
      </c>
      <c r="F23" s="302" t="s">
        <v>209</v>
      </c>
      <c r="G23" s="90"/>
      <c r="H23" s="300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11"/>
      <c r="D24" s="303"/>
      <c r="E24" s="303"/>
      <c r="F24" s="303"/>
      <c r="G24" s="81"/>
      <c r="H24" s="298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11"/>
      <c r="D25" s="303"/>
      <c r="E25" s="303"/>
      <c r="F25" s="303"/>
      <c r="G25" s="81"/>
      <c r="H25" s="298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11"/>
      <c r="D26" s="303"/>
      <c r="E26" s="303"/>
      <c r="F26" s="303"/>
      <c r="G26" s="81"/>
      <c r="H26" s="298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11"/>
      <c r="D27" s="303"/>
      <c r="E27" s="303"/>
      <c r="F27" s="303"/>
      <c r="G27" s="81"/>
      <c r="H27" s="298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12"/>
      <c r="D28" s="304"/>
      <c r="E28" s="304"/>
      <c r="F28" s="304"/>
      <c r="G28" s="91"/>
      <c r="H28" s="299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10"/>
      <c r="D29" s="302"/>
      <c r="E29" s="302"/>
      <c r="F29" s="302"/>
      <c r="G29" s="92"/>
      <c r="H29" s="300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11"/>
      <c r="D30" s="303"/>
      <c r="E30" s="303"/>
      <c r="F30" s="303"/>
      <c r="G30" s="82"/>
      <c r="H30" s="298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11"/>
      <c r="D31" s="303"/>
      <c r="E31" s="303"/>
      <c r="F31" s="303"/>
      <c r="G31" s="82"/>
      <c r="H31" s="298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11"/>
      <c r="D32" s="303"/>
      <c r="E32" s="303"/>
      <c r="F32" s="303"/>
      <c r="G32" s="82"/>
      <c r="H32" s="298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11"/>
      <c r="D33" s="303"/>
      <c r="E33" s="303"/>
      <c r="F33" s="303"/>
      <c r="G33" s="82"/>
      <c r="H33" s="298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11"/>
      <c r="D34" s="303"/>
      <c r="E34" s="303"/>
      <c r="F34" s="303"/>
      <c r="G34" s="82"/>
      <c r="H34" s="298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11"/>
      <c r="D35" s="303"/>
      <c r="E35" s="303"/>
      <c r="F35" s="303"/>
      <c r="G35" s="82"/>
      <c r="H35" s="298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12"/>
      <c r="D36" s="304"/>
      <c r="E36" s="304"/>
      <c r="F36" s="304"/>
      <c r="G36" s="93"/>
      <c r="H36" s="299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13"/>
      <c r="D37" s="302"/>
      <c r="E37" s="302"/>
      <c r="F37" s="302"/>
      <c r="G37" s="92"/>
      <c r="H37" s="300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14"/>
      <c r="D38" s="303"/>
      <c r="E38" s="303"/>
      <c r="F38" s="303"/>
      <c r="G38" s="82"/>
      <c r="H38" s="298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14"/>
      <c r="D39" s="303"/>
      <c r="E39" s="303"/>
      <c r="F39" s="303"/>
      <c r="G39" s="82"/>
      <c r="H39" s="298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14"/>
      <c r="D40" s="303"/>
      <c r="E40" s="303"/>
      <c r="F40" s="303"/>
      <c r="G40" s="82"/>
      <c r="H40" s="298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14"/>
      <c r="D41" s="303"/>
      <c r="E41" s="303"/>
      <c r="F41" s="303"/>
      <c r="G41" s="82"/>
      <c r="H41" s="298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15"/>
      <c r="D42" s="304"/>
      <c r="E42" s="304"/>
      <c r="F42" s="304"/>
      <c r="G42" s="93"/>
      <c r="H42" s="299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  <mergeCell ref="D16:D22"/>
    <mergeCell ref="E16:E22"/>
    <mergeCell ref="F16:F22"/>
    <mergeCell ref="C14:C15"/>
    <mergeCell ref="D14:D15"/>
    <mergeCell ref="E14:E15"/>
    <mergeCell ref="F14:F15"/>
    <mergeCell ref="C16:C22"/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Plan35" enableFormatConditionsCalculation="0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/>
  <cols>
    <col min="1" max="2" width="2.85546875" customWidth="1"/>
    <col min="7" max="14" width="14.42578125" customWidth="1"/>
    <col min="17" max="17" width="2.85546875" customWidth="1"/>
  </cols>
  <sheetData>
    <row r="11" spans="1:17">
      <c r="A11" s="9"/>
      <c r="B11" s="16"/>
      <c r="C11" s="38" t="s">
        <v>291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6" t="s">
        <v>221</v>
      </c>
      <c r="D13" s="97" t="s">
        <v>222</v>
      </c>
      <c r="E13" s="97" t="s">
        <v>223</v>
      </c>
      <c r="F13" s="97" t="s">
        <v>224</v>
      </c>
      <c r="G13" s="316" t="s">
        <v>248</v>
      </c>
      <c r="H13" s="317"/>
      <c r="I13" s="316" t="s">
        <v>249</v>
      </c>
      <c r="J13" s="318"/>
      <c r="K13" s="317"/>
      <c r="L13" s="316" t="s">
        <v>251</v>
      </c>
      <c r="M13" s="318"/>
      <c r="N13" s="317"/>
      <c r="O13" s="316" t="s">
        <v>250</v>
      </c>
      <c r="P13" s="318"/>
      <c r="Q13" s="16"/>
    </row>
    <row r="14" spans="1:17" ht="15" customHeight="1">
      <c r="A14" s="9"/>
      <c r="B14" s="16"/>
      <c r="C14" s="292"/>
      <c r="D14" s="292"/>
      <c r="E14" s="292" t="s">
        <v>209</v>
      </c>
      <c r="F14" s="292" t="s">
        <v>209</v>
      </c>
      <c r="G14" s="293"/>
      <c r="H14" s="293"/>
      <c r="I14" s="295"/>
      <c r="J14" s="295"/>
      <c r="K14" s="295"/>
      <c r="L14" s="295"/>
      <c r="M14" s="295"/>
      <c r="N14" s="295"/>
      <c r="O14" s="295"/>
      <c r="P14" s="295"/>
      <c r="Q14" s="16"/>
    </row>
    <row r="15" spans="1:17">
      <c r="A15" s="9"/>
      <c r="B15" s="16"/>
      <c r="C15" s="292"/>
      <c r="D15" s="292"/>
      <c r="E15" s="292"/>
      <c r="F15" s="292"/>
      <c r="G15" s="293"/>
      <c r="H15" s="293"/>
      <c r="I15" s="295"/>
      <c r="J15" s="295"/>
      <c r="K15" s="295"/>
      <c r="L15" s="295"/>
      <c r="M15" s="295"/>
      <c r="N15" s="295"/>
      <c r="O15" s="295"/>
      <c r="P15" s="295"/>
      <c r="Q15" s="16"/>
    </row>
    <row r="16" spans="1:17">
      <c r="B16" s="16"/>
      <c r="C16" s="292"/>
      <c r="D16" s="292"/>
      <c r="E16" s="292"/>
      <c r="F16" s="292"/>
      <c r="G16" s="293"/>
      <c r="H16" s="293"/>
      <c r="I16" s="295"/>
      <c r="J16" s="295"/>
      <c r="K16" s="295"/>
      <c r="L16" s="295"/>
      <c r="M16" s="295"/>
      <c r="N16" s="295"/>
      <c r="O16" s="295"/>
      <c r="P16" s="295"/>
      <c r="Q16" s="16"/>
    </row>
    <row r="17" spans="2:17">
      <c r="B17" s="16"/>
      <c r="C17" s="292"/>
      <c r="D17" s="292"/>
      <c r="E17" s="292"/>
      <c r="F17" s="292"/>
      <c r="G17" s="293"/>
      <c r="H17" s="293"/>
      <c r="I17" s="295"/>
      <c r="J17" s="295"/>
      <c r="K17" s="295"/>
      <c r="L17" s="295"/>
      <c r="M17" s="295"/>
      <c r="N17" s="295"/>
      <c r="O17" s="295"/>
      <c r="P17" s="295"/>
      <c r="Q17" s="16"/>
    </row>
    <row r="18" spans="2:17">
      <c r="B18" s="16"/>
      <c r="C18" s="292"/>
      <c r="D18" s="292"/>
      <c r="E18" s="292"/>
      <c r="F18" s="292"/>
      <c r="G18" s="293"/>
      <c r="H18" s="293"/>
      <c r="I18" s="295"/>
      <c r="J18" s="295"/>
      <c r="K18" s="295"/>
      <c r="L18" s="295"/>
      <c r="M18" s="295"/>
      <c r="N18" s="295"/>
      <c r="O18" s="295"/>
      <c r="P18" s="295"/>
      <c r="Q18" s="16"/>
    </row>
    <row r="19" spans="2:17">
      <c r="B19" s="16"/>
      <c r="C19" s="292"/>
      <c r="D19" s="292"/>
      <c r="E19" s="292"/>
      <c r="F19" s="292"/>
      <c r="G19" s="293"/>
      <c r="H19" s="293"/>
      <c r="I19" s="295"/>
      <c r="J19" s="295"/>
      <c r="K19" s="295"/>
      <c r="L19" s="295"/>
      <c r="M19" s="295"/>
      <c r="N19" s="295"/>
      <c r="O19" s="295"/>
      <c r="P19" s="295"/>
      <c r="Q19" s="16"/>
    </row>
    <row r="20" spans="2:17">
      <c r="B20" s="16"/>
      <c r="C20" s="292"/>
      <c r="D20" s="292"/>
      <c r="E20" s="292"/>
      <c r="F20" s="292"/>
      <c r="G20" s="293"/>
      <c r="H20" s="293"/>
      <c r="I20" s="295"/>
      <c r="J20" s="295"/>
      <c r="K20" s="295"/>
      <c r="L20" s="295"/>
      <c r="M20" s="295"/>
      <c r="N20" s="295"/>
      <c r="O20" s="295"/>
      <c r="P20" s="295"/>
      <c r="Q20" s="16"/>
    </row>
    <row r="21" spans="2:17">
      <c r="B21" s="16"/>
      <c r="C21" s="292"/>
      <c r="D21" s="292"/>
      <c r="E21" s="292"/>
      <c r="F21" s="292"/>
      <c r="G21" s="293"/>
      <c r="H21" s="293"/>
      <c r="I21" s="295"/>
      <c r="J21" s="295"/>
      <c r="K21" s="295"/>
      <c r="L21" s="295"/>
      <c r="M21" s="295"/>
      <c r="N21" s="295"/>
      <c r="O21" s="295"/>
      <c r="P21" s="295"/>
      <c r="Q21" s="16"/>
    </row>
    <row r="22" spans="2:17">
      <c r="B22" s="16"/>
      <c r="C22" s="292"/>
      <c r="D22" s="292"/>
      <c r="E22" s="292"/>
      <c r="F22" s="292"/>
      <c r="G22" s="293"/>
      <c r="H22" s="293"/>
      <c r="I22" s="295"/>
      <c r="J22" s="295"/>
      <c r="K22" s="295"/>
      <c r="L22" s="295"/>
      <c r="M22" s="295"/>
      <c r="N22" s="295"/>
      <c r="O22" s="295"/>
      <c r="P22" s="295"/>
      <c r="Q22" s="16"/>
    </row>
    <row r="23" spans="2:17">
      <c r="B23" s="16"/>
      <c r="C23" s="292"/>
      <c r="D23" s="292"/>
      <c r="E23" s="292"/>
      <c r="F23" s="292"/>
      <c r="G23" s="293"/>
      <c r="H23" s="293"/>
      <c r="I23" s="295"/>
      <c r="J23" s="295"/>
      <c r="K23" s="295"/>
      <c r="L23" s="295"/>
      <c r="M23" s="295"/>
      <c r="N23" s="295"/>
      <c r="O23" s="295"/>
      <c r="P23" s="295"/>
      <c r="Q23" s="16"/>
    </row>
    <row r="24" spans="2:17">
      <c r="B24" s="16"/>
      <c r="C24" s="292"/>
      <c r="D24" s="292"/>
      <c r="E24" s="292"/>
      <c r="F24" s="292"/>
      <c r="G24" s="293"/>
      <c r="H24" s="293"/>
      <c r="I24" s="295"/>
      <c r="J24" s="295"/>
      <c r="K24" s="295"/>
      <c r="L24" s="295"/>
      <c r="M24" s="295"/>
      <c r="N24" s="295"/>
      <c r="O24" s="295"/>
      <c r="P24" s="295"/>
      <c r="Q24" s="16"/>
    </row>
    <row r="25" spans="2:17">
      <c r="B25" s="16"/>
      <c r="C25" s="292"/>
      <c r="D25" s="292"/>
      <c r="E25" s="292"/>
      <c r="F25" s="292"/>
      <c r="G25" s="293"/>
      <c r="H25" s="293"/>
      <c r="I25" s="295"/>
      <c r="J25" s="295"/>
      <c r="K25" s="295"/>
      <c r="L25" s="295"/>
      <c r="M25" s="295"/>
      <c r="N25" s="295"/>
      <c r="O25" s="295"/>
      <c r="P25" s="295"/>
      <c r="Q25" s="16"/>
    </row>
    <row r="26" spans="2:17">
      <c r="B26" s="16"/>
      <c r="C26" s="292"/>
      <c r="D26" s="292"/>
      <c r="E26" s="292"/>
      <c r="F26" s="292"/>
      <c r="G26" s="293"/>
      <c r="H26" s="293"/>
      <c r="I26" s="295"/>
      <c r="J26" s="295"/>
      <c r="K26" s="295"/>
      <c r="L26" s="295"/>
      <c r="M26" s="295"/>
      <c r="N26" s="295"/>
      <c r="O26" s="295"/>
      <c r="P26" s="295"/>
      <c r="Q26" s="16"/>
    </row>
    <row r="27" spans="2:17">
      <c r="B27" s="16"/>
      <c r="C27" s="292"/>
      <c r="D27" s="292"/>
      <c r="E27" s="292"/>
      <c r="F27" s="292"/>
      <c r="G27" s="293"/>
      <c r="H27" s="293"/>
      <c r="I27" s="295"/>
      <c r="J27" s="295"/>
      <c r="K27" s="295"/>
      <c r="L27" s="295"/>
      <c r="M27" s="295"/>
      <c r="N27" s="295"/>
      <c r="O27" s="295"/>
      <c r="P27" s="295"/>
      <c r="Q27" s="16"/>
    </row>
    <row r="28" spans="2:17">
      <c r="B28" s="16"/>
      <c r="C28" s="292"/>
      <c r="D28" s="292"/>
      <c r="E28" s="292"/>
      <c r="F28" s="292"/>
      <c r="G28" s="293"/>
      <c r="H28" s="293"/>
      <c r="I28" s="295"/>
      <c r="J28" s="295"/>
      <c r="K28" s="295"/>
      <c r="L28" s="295"/>
      <c r="M28" s="295"/>
      <c r="N28" s="295"/>
      <c r="O28" s="295"/>
      <c r="P28" s="295"/>
      <c r="Q28" s="16"/>
    </row>
    <row r="29" spans="2:17">
      <c r="B29" s="16"/>
      <c r="C29" s="292"/>
      <c r="D29" s="292"/>
      <c r="E29" s="292"/>
      <c r="F29" s="292"/>
      <c r="G29" s="293"/>
      <c r="H29" s="293"/>
      <c r="I29" s="295"/>
      <c r="J29" s="295"/>
      <c r="K29" s="295"/>
      <c r="L29" s="295"/>
      <c r="M29" s="295"/>
      <c r="N29" s="295"/>
      <c r="O29" s="295"/>
      <c r="P29" s="295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O25:P25"/>
    <mergeCell ref="O26:P26"/>
    <mergeCell ref="O27:P27"/>
    <mergeCell ref="O28:P28"/>
    <mergeCell ref="O29:P29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L13:N13"/>
    <mergeCell ref="L14:N14"/>
    <mergeCell ref="L15:N15"/>
    <mergeCell ref="L16:N16"/>
    <mergeCell ref="L17:N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I13:K13"/>
    <mergeCell ref="I14:K14"/>
    <mergeCell ref="I15:K15"/>
    <mergeCell ref="I16:K16"/>
    <mergeCell ref="I17:K1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F20:F21"/>
    <mergeCell ref="C18:C19"/>
    <mergeCell ref="D18:D19"/>
    <mergeCell ref="E18:E19"/>
    <mergeCell ref="F18:F19"/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Plan56" enableFormatConditionsCalculation="0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291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204</v>
      </c>
      <c r="D43" s="72" t="s">
        <v>205</v>
      </c>
      <c r="E43" s="72" t="s">
        <v>206</v>
      </c>
      <c r="F43" s="72" t="s">
        <v>207</v>
      </c>
      <c r="G43" s="290" t="s">
        <v>219</v>
      </c>
      <c r="H43" s="290"/>
      <c r="I43" s="290"/>
      <c r="J43" s="290"/>
      <c r="K43" s="290"/>
      <c r="L43" s="290" t="s">
        <v>220</v>
      </c>
      <c r="M43" s="290"/>
      <c r="N43" s="290"/>
      <c r="O43" s="290"/>
      <c r="P43" s="290"/>
      <c r="Q43" s="16"/>
    </row>
    <row r="44" spans="1:17" ht="15" customHeight="1">
      <c r="B44" s="16"/>
      <c r="C44" s="68"/>
      <c r="D44" s="68"/>
      <c r="E44" s="68"/>
      <c r="F44" s="69"/>
      <c r="G44" s="273" t="s">
        <v>187</v>
      </c>
      <c r="H44" s="273"/>
      <c r="I44" s="273"/>
      <c r="J44" s="273"/>
      <c r="K44" s="273"/>
      <c r="L44" s="273"/>
      <c r="M44" s="273"/>
      <c r="N44" s="273"/>
      <c r="O44" s="273"/>
      <c r="P44" s="273"/>
      <c r="Q44" s="16"/>
    </row>
    <row r="45" spans="1:17">
      <c r="B45" s="16"/>
      <c r="C45" s="68"/>
      <c r="D45" s="68"/>
      <c r="E45" s="68"/>
      <c r="F45" s="69"/>
      <c r="G45" s="273"/>
      <c r="H45" s="273"/>
      <c r="I45" s="273"/>
      <c r="J45" s="273"/>
      <c r="K45" s="273"/>
      <c r="L45" s="273"/>
      <c r="M45" s="273"/>
      <c r="N45" s="273"/>
      <c r="O45" s="273"/>
      <c r="P45" s="273"/>
      <c r="Q45" s="16"/>
    </row>
    <row r="46" spans="1:17">
      <c r="B46" s="16"/>
      <c r="C46" s="68"/>
      <c r="D46" s="68"/>
      <c r="E46" s="68"/>
      <c r="F46" s="69"/>
      <c r="G46" s="273"/>
      <c r="H46" s="273"/>
      <c r="I46" s="273"/>
      <c r="J46" s="273"/>
      <c r="K46" s="273"/>
      <c r="L46" s="273"/>
      <c r="M46" s="273"/>
      <c r="N46" s="273"/>
      <c r="O46" s="273"/>
      <c r="P46" s="273"/>
      <c r="Q46" s="16"/>
    </row>
    <row r="47" spans="1:17" ht="15" customHeight="1">
      <c r="B47" s="16"/>
      <c r="C47" s="68"/>
      <c r="D47" s="68"/>
      <c r="E47" s="68"/>
      <c r="F47" s="69"/>
      <c r="G47" s="273" t="s">
        <v>188</v>
      </c>
      <c r="H47" s="273"/>
      <c r="I47" s="273"/>
      <c r="J47" s="273"/>
      <c r="K47" s="273"/>
      <c r="L47" s="273"/>
      <c r="M47" s="273"/>
      <c r="N47" s="273"/>
      <c r="O47" s="273"/>
      <c r="P47" s="273"/>
      <c r="Q47" s="16"/>
    </row>
    <row r="48" spans="1:17">
      <c r="B48" s="16"/>
      <c r="C48" s="68"/>
      <c r="D48" s="68"/>
      <c r="E48" s="68"/>
      <c r="F48" s="69"/>
      <c r="G48" s="273"/>
      <c r="H48" s="273"/>
      <c r="I48" s="273"/>
      <c r="J48" s="273"/>
      <c r="K48" s="273"/>
      <c r="L48" s="273"/>
      <c r="M48" s="273"/>
      <c r="N48" s="273"/>
      <c r="O48" s="273"/>
      <c r="P48" s="273"/>
      <c r="Q48" s="16"/>
    </row>
    <row r="49" spans="2:17">
      <c r="B49" s="16"/>
      <c r="C49" s="68"/>
      <c r="D49" s="68"/>
      <c r="E49" s="68"/>
      <c r="F49" s="69"/>
      <c r="G49" s="273"/>
      <c r="H49" s="273"/>
      <c r="I49" s="273"/>
      <c r="J49" s="273"/>
      <c r="K49" s="273"/>
      <c r="L49" s="273"/>
      <c r="M49" s="273"/>
      <c r="N49" s="273"/>
      <c r="O49" s="273"/>
      <c r="P49" s="273"/>
      <c r="Q49" s="16"/>
    </row>
    <row r="50" spans="2:17" ht="15" customHeight="1">
      <c r="B50" s="16"/>
      <c r="C50" s="68"/>
      <c r="D50" s="68"/>
      <c r="E50" s="68"/>
      <c r="F50" s="69"/>
      <c r="G50" s="273" t="s">
        <v>189</v>
      </c>
      <c r="H50" s="273"/>
      <c r="I50" s="273"/>
      <c r="J50" s="273"/>
      <c r="K50" s="273"/>
      <c r="L50" s="273"/>
      <c r="M50" s="273"/>
      <c r="N50" s="273"/>
      <c r="O50" s="273"/>
      <c r="P50" s="273"/>
      <c r="Q50" s="16"/>
    </row>
    <row r="51" spans="2:17">
      <c r="B51" s="16"/>
      <c r="C51" s="68"/>
      <c r="D51" s="68"/>
      <c r="E51" s="68"/>
      <c r="F51" s="69"/>
      <c r="G51" s="273"/>
      <c r="H51" s="273"/>
      <c r="I51" s="273"/>
      <c r="J51" s="273"/>
      <c r="K51" s="273"/>
      <c r="L51" s="273"/>
      <c r="M51" s="273"/>
      <c r="N51" s="273"/>
      <c r="O51" s="273"/>
      <c r="P51" s="273"/>
      <c r="Q51" s="16"/>
    </row>
    <row r="52" spans="2:17">
      <c r="B52" s="16"/>
      <c r="C52" s="68"/>
      <c r="D52" s="68"/>
      <c r="E52" s="68"/>
      <c r="F52" s="69"/>
      <c r="G52" s="273"/>
      <c r="H52" s="273"/>
      <c r="I52" s="273"/>
      <c r="J52" s="273"/>
      <c r="K52" s="273"/>
      <c r="L52" s="273"/>
      <c r="M52" s="273"/>
      <c r="N52" s="273"/>
      <c r="O52" s="273"/>
      <c r="P52" s="273"/>
      <c r="Q52" s="16"/>
    </row>
    <row r="53" spans="2:17" ht="15" customHeight="1">
      <c r="B53" s="16"/>
      <c r="C53" s="68"/>
      <c r="D53" s="68"/>
      <c r="E53" s="68"/>
      <c r="F53" s="69"/>
      <c r="G53" s="273" t="s">
        <v>190</v>
      </c>
      <c r="H53" s="273"/>
      <c r="I53" s="273"/>
      <c r="J53" s="273"/>
      <c r="K53" s="273"/>
      <c r="L53" s="273"/>
      <c r="M53" s="273"/>
      <c r="N53" s="273"/>
      <c r="O53" s="273"/>
      <c r="P53" s="273"/>
      <c r="Q53" s="16"/>
    </row>
    <row r="54" spans="2:17">
      <c r="B54" s="16"/>
      <c r="C54" s="68"/>
      <c r="D54" s="68"/>
      <c r="E54" s="68"/>
      <c r="F54" s="69"/>
      <c r="G54" s="273"/>
      <c r="H54" s="273"/>
      <c r="I54" s="273"/>
      <c r="J54" s="273"/>
      <c r="K54" s="273"/>
      <c r="L54" s="273"/>
      <c r="M54" s="273"/>
      <c r="N54" s="273"/>
      <c r="O54" s="273"/>
      <c r="P54" s="273"/>
      <c r="Q54" s="16"/>
    </row>
    <row r="55" spans="2:17">
      <c r="B55" s="16"/>
      <c r="C55" s="68"/>
      <c r="D55" s="68"/>
      <c r="E55" s="68"/>
      <c r="F55" s="69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16"/>
    </row>
    <row r="56" spans="2:17" ht="15" customHeight="1">
      <c r="B56" s="16"/>
      <c r="C56" s="68"/>
      <c r="D56" s="68"/>
      <c r="E56" s="68"/>
      <c r="F56" s="69"/>
      <c r="G56" s="273" t="s">
        <v>191</v>
      </c>
      <c r="H56" s="273"/>
      <c r="I56" s="273"/>
      <c r="J56" s="273"/>
      <c r="K56" s="273"/>
      <c r="L56" s="273"/>
      <c r="M56" s="273"/>
      <c r="N56" s="273"/>
      <c r="O56" s="273"/>
      <c r="P56" s="273"/>
      <c r="Q56" s="16"/>
    </row>
    <row r="57" spans="2:17">
      <c r="B57" s="16"/>
      <c r="C57" s="68"/>
      <c r="D57" s="68"/>
      <c r="E57" s="68"/>
      <c r="F57" s="69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16"/>
    </row>
    <row r="58" spans="2:17">
      <c r="B58" s="16"/>
      <c r="C58" s="68"/>
      <c r="D58" s="68"/>
      <c r="E58" s="68"/>
      <c r="F58" s="69"/>
      <c r="G58" s="273"/>
      <c r="H58" s="273"/>
      <c r="I58" s="273"/>
      <c r="J58" s="273"/>
      <c r="K58" s="273"/>
      <c r="L58" s="273"/>
      <c r="M58" s="273"/>
      <c r="N58" s="273"/>
      <c r="O58" s="273"/>
      <c r="P58" s="273"/>
      <c r="Q58" s="16"/>
    </row>
    <row r="59" spans="2:17" ht="15" customHeight="1">
      <c r="B59" s="16"/>
      <c r="C59" s="68"/>
      <c r="D59" s="68"/>
      <c r="E59" s="68"/>
      <c r="F59" s="69"/>
      <c r="G59" s="273" t="s">
        <v>192</v>
      </c>
      <c r="H59" s="273"/>
      <c r="I59" s="273"/>
      <c r="J59" s="273"/>
      <c r="K59" s="273"/>
      <c r="L59" s="274"/>
      <c r="M59" s="274"/>
      <c r="N59" s="274"/>
      <c r="O59" s="274"/>
      <c r="P59" s="274"/>
      <c r="Q59" s="16"/>
    </row>
    <row r="60" spans="2:17">
      <c r="B60" s="16"/>
      <c r="C60" s="107"/>
      <c r="D60" s="107"/>
      <c r="E60" s="107"/>
      <c r="F60" s="107"/>
      <c r="G60" s="273"/>
      <c r="H60" s="273"/>
      <c r="I60" s="273"/>
      <c r="J60" s="273"/>
      <c r="K60" s="273"/>
      <c r="L60" s="291"/>
      <c r="M60" s="291"/>
      <c r="N60" s="291"/>
      <c r="O60" s="291"/>
      <c r="P60" s="291"/>
      <c r="Q60" s="16"/>
    </row>
    <row r="61" spans="2:17">
      <c r="B61" s="16"/>
      <c r="C61" s="107"/>
      <c r="D61" s="107"/>
      <c r="E61" s="107"/>
      <c r="F61" s="107"/>
      <c r="G61" s="273"/>
      <c r="H61" s="273"/>
      <c r="I61" s="273"/>
      <c r="J61" s="273"/>
      <c r="K61" s="273"/>
      <c r="L61" s="291"/>
      <c r="M61" s="291"/>
      <c r="N61" s="291"/>
      <c r="O61" s="291"/>
      <c r="P61" s="29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Plan33" enableFormatConditionsCalculation="0"/>
  <dimension ref="A11:Q43"/>
  <sheetViews>
    <sheetView showGridLines="0" showRowColHeaders="0" topLeftCell="A7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8" t="s">
        <v>292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>
      <c r="A14" s="9"/>
      <c r="B14" s="16"/>
      <c r="C14" s="297" t="s">
        <v>221</v>
      </c>
      <c r="D14" s="297" t="s">
        <v>222</v>
      </c>
      <c r="E14" s="297" t="s">
        <v>223</v>
      </c>
      <c r="F14" s="297" t="s">
        <v>224</v>
      </c>
      <c r="G14" s="294" t="s">
        <v>244</v>
      </c>
      <c r="H14" s="294" t="s">
        <v>247</v>
      </c>
      <c r="I14" s="301" t="s">
        <v>242</v>
      </c>
      <c r="J14" s="301"/>
      <c r="K14" s="301"/>
      <c r="L14" s="301"/>
      <c r="M14" s="301"/>
      <c r="N14" s="301"/>
      <c r="O14" s="301"/>
      <c r="P14" s="301"/>
      <c r="Q14" s="16"/>
    </row>
    <row r="15" spans="1:17" ht="34.5" customHeight="1" thickBot="1">
      <c r="A15" s="9"/>
      <c r="B15" s="16"/>
      <c r="C15" s="309"/>
      <c r="D15" s="309"/>
      <c r="E15" s="309"/>
      <c r="F15" s="309"/>
      <c r="G15" s="308"/>
      <c r="H15" s="308"/>
      <c r="I15" s="83" t="s">
        <v>246</v>
      </c>
      <c r="J15" s="83" t="s">
        <v>241</v>
      </c>
      <c r="K15" s="83" t="s">
        <v>240</v>
      </c>
      <c r="L15" s="83" t="s">
        <v>239</v>
      </c>
      <c r="M15" s="83" t="s">
        <v>238</v>
      </c>
      <c r="N15" s="83" t="s">
        <v>237</v>
      </c>
      <c r="O15" s="83" t="s">
        <v>236</v>
      </c>
      <c r="P15" s="83" t="s">
        <v>245</v>
      </c>
      <c r="Q15" s="16"/>
    </row>
    <row r="16" spans="1:17">
      <c r="A16" s="9"/>
      <c r="B16" s="16"/>
      <c r="C16" s="310"/>
      <c r="D16" s="302"/>
      <c r="E16" s="302" t="s">
        <v>209</v>
      </c>
      <c r="F16" s="302" t="s">
        <v>209</v>
      </c>
      <c r="G16" s="305"/>
      <c r="H16" s="300" t="s">
        <v>235</v>
      </c>
      <c r="I16" s="84" t="s">
        <v>232</v>
      </c>
      <c r="J16" s="84"/>
      <c r="K16" s="84"/>
      <c r="L16" s="84"/>
      <c r="M16" s="84"/>
      <c r="N16" s="84"/>
      <c r="O16" s="84"/>
      <c r="P16" s="85"/>
      <c r="Q16" s="16"/>
    </row>
    <row r="17" spans="1:17">
      <c r="A17" s="9"/>
      <c r="B17" s="16"/>
      <c r="C17" s="311"/>
      <c r="D17" s="303"/>
      <c r="E17" s="303"/>
      <c r="F17" s="303"/>
      <c r="G17" s="306"/>
      <c r="H17" s="298"/>
      <c r="I17" s="80" t="s">
        <v>231</v>
      </c>
      <c r="J17" s="80"/>
      <c r="K17" s="80"/>
      <c r="L17" s="80"/>
      <c r="M17" s="80"/>
      <c r="N17" s="80"/>
      <c r="O17" s="80"/>
      <c r="P17" s="86"/>
      <c r="Q17" s="16"/>
    </row>
    <row r="18" spans="1:17">
      <c r="B18" s="16"/>
      <c r="C18" s="311"/>
      <c r="D18" s="303"/>
      <c r="E18" s="303"/>
      <c r="F18" s="303"/>
      <c r="G18" s="306"/>
      <c r="H18" s="298"/>
      <c r="I18" s="80" t="s">
        <v>230</v>
      </c>
      <c r="J18" s="80"/>
      <c r="K18" s="80"/>
      <c r="L18" s="80"/>
      <c r="M18" s="80"/>
      <c r="N18" s="80"/>
      <c r="O18" s="80"/>
      <c r="P18" s="86"/>
      <c r="Q18" s="16"/>
    </row>
    <row r="19" spans="1:17">
      <c r="B19" s="16"/>
      <c r="C19" s="311"/>
      <c r="D19" s="303"/>
      <c r="E19" s="303"/>
      <c r="F19" s="303"/>
      <c r="G19" s="306"/>
      <c r="H19" s="298"/>
      <c r="I19" s="80" t="s">
        <v>234</v>
      </c>
      <c r="J19" s="80"/>
      <c r="K19" s="80"/>
      <c r="L19" s="80"/>
      <c r="M19" s="80"/>
      <c r="N19" s="80"/>
      <c r="O19" s="80"/>
      <c r="P19" s="86"/>
      <c r="Q19" s="16"/>
    </row>
    <row r="20" spans="1:17">
      <c r="B20" s="16"/>
      <c r="C20" s="311"/>
      <c r="D20" s="303"/>
      <c r="E20" s="303"/>
      <c r="F20" s="303"/>
      <c r="G20" s="306"/>
      <c r="H20" s="298" t="s">
        <v>233</v>
      </c>
      <c r="I20" s="80" t="s">
        <v>232</v>
      </c>
      <c r="J20" s="80"/>
      <c r="K20" s="80"/>
      <c r="L20" s="80"/>
      <c r="M20" s="80"/>
      <c r="N20" s="80"/>
      <c r="O20" s="80"/>
      <c r="P20" s="86"/>
      <c r="Q20" s="16"/>
    </row>
    <row r="21" spans="1:17">
      <c r="B21" s="16"/>
      <c r="C21" s="311"/>
      <c r="D21" s="303"/>
      <c r="E21" s="303"/>
      <c r="F21" s="303"/>
      <c r="G21" s="306"/>
      <c r="H21" s="298"/>
      <c r="I21" s="80" t="s">
        <v>231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>
      <c r="B22" s="16"/>
      <c r="C22" s="312"/>
      <c r="D22" s="304"/>
      <c r="E22" s="304"/>
      <c r="F22" s="304"/>
      <c r="G22" s="307"/>
      <c r="H22" s="299"/>
      <c r="I22" s="87" t="s">
        <v>230</v>
      </c>
      <c r="J22" s="88"/>
      <c r="K22" s="87"/>
      <c r="L22" s="87"/>
      <c r="M22" s="87"/>
      <c r="N22" s="87"/>
      <c r="O22" s="87"/>
      <c r="P22" s="89"/>
      <c r="Q22" s="16"/>
    </row>
    <row r="23" spans="1:17">
      <c r="B23" s="16"/>
      <c r="C23" s="310"/>
      <c r="D23" s="302"/>
      <c r="E23" s="302" t="s">
        <v>209</v>
      </c>
      <c r="F23" s="302" t="s">
        <v>209</v>
      </c>
      <c r="G23" s="90"/>
      <c r="H23" s="300"/>
      <c r="I23" s="84"/>
      <c r="J23" s="84"/>
      <c r="K23" s="84"/>
      <c r="L23" s="84"/>
      <c r="M23" s="84"/>
      <c r="N23" s="84"/>
      <c r="O23" s="84"/>
      <c r="P23" s="85"/>
      <c r="Q23" s="16"/>
    </row>
    <row r="24" spans="1:17">
      <c r="B24" s="16"/>
      <c r="C24" s="311"/>
      <c r="D24" s="303"/>
      <c r="E24" s="303"/>
      <c r="F24" s="303"/>
      <c r="G24" s="81"/>
      <c r="H24" s="298"/>
      <c r="I24" s="80"/>
      <c r="J24" s="80"/>
      <c r="K24" s="80"/>
      <c r="L24" s="80"/>
      <c r="M24" s="80"/>
      <c r="N24" s="80"/>
      <c r="O24" s="80"/>
      <c r="P24" s="86"/>
      <c r="Q24" s="16"/>
    </row>
    <row r="25" spans="1:17">
      <c r="B25" s="16"/>
      <c r="C25" s="311"/>
      <c r="D25" s="303"/>
      <c r="E25" s="303"/>
      <c r="F25" s="303"/>
      <c r="G25" s="81"/>
      <c r="H25" s="298"/>
      <c r="I25" s="80"/>
      <c r="J25" s="80"/>
      <c r="K25" s="80"/>
      <c r="L25" s="80"/>
      <c r="M25" s="80"/>
      <c r="N25" s="80"/>
      <c r="O25" s="80"/>
      <c r="P25" s="86"/>
      <c r="Q25" s="16"/>
    </row>
    <row r="26" spans="1:17">
      <c r="B26" s="16"/>
      <c r="C26" s="311"/>
      <c r="D26" s="303"/>
      <c r="E26" s="303"/>
      <c r="F26" s="303"/>
      <c r="G26" s="81"/>
      <c r="H26" s="298"/>
      <c r="I26" s="80"/>
      <c r="J26" s="80"/>
      <c r="K26" s="80"/>
      <c r="L26" s="80"/>
      <c r="M26" s="80"/>
      <c r="N26" s="80"/>
      <c r="O26" s="80"/>
      <c r="P26" s="86"/>
      <c r="Q26" s="16"/>
    </row>
    <row r="27" spans="1:17">
      <c r="B27" s="16"/>
      <c r="C27" s="311"/>
      <c r="D27" s="303"/>
      <c r="E27" s="303"/>
      <c r="F27" s="303"/>
      <c r="G27" s="81"/>
      <c r="H27" s="298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>
      <c r="B28" s="16"/>
      <c r="C28" s="312"/>
      <c r="D28" s="304"/>
      <c r="E28" s="304"/>
      <c r="F28" s="304"/>
      <c r="G28" s="91"/>
      <c r="H28" s="299"/>
      <c r="I28" s="88"/>
      <c r="J28" s="88"/>
      <c r="K28" s="87"/>
      <c r="L28" s="87"/>
      <c r="M28" s="87"/>
      <c r="N28" s="87"/>
      <c r="O28" s="87"/>
      <c r="P28" s="89"/>
      <c r="Q28" s="16"/>
    </row>
    <row r="29" spans="1:17">
      <c r="B29" s="16"/>
      <c r="C29" s="310"/>
      <c r="D29" s="302"/>
      <c r="E29" s="302"/>
      <c r="F29" s="302"/>
      <c r="G29" s="92"/>
      <c r="H29" s="300"/>
      <c r="I29" s="84"/>
      <c r="J29" s="84"/>
      <c r="K29" s="84"/>
      <c r="L29" s="84"/>
      <c r="M29" s="84"/>
      <c r="N29" s="84"/>
      <c r="O29" s="84"/>
      <c r="P29" s="85"/>
      <c r="Q29" s="16"/>
    </row>
    <row r="30" spans="1:17">
      <c r="B30" s="16"/>
      <c r="C30" s="311"/>
      <c r="D30" s="303"/>
      <c r="E30" s="303"/>
      <c r="F30" s="303"/>
      <c r="G30" s="82"/>
      <c r="H30" s="298"/>
      <c r="I30" s="80"/>
      <c r="J30" s="80"/>
      <c r="K30" s="80"/>
      <c r="L30" s="80"/>
      <c r="M30" s="80"/>
      <c r="N30" s="80"/>
      <c r="O30" s="80"/>
      <c r="P30" s="86"/>
      <c r="Q30" s="16"/>
    </row>
    <row r="31" spans="1:17">
      <c r="B31" s="16"/>
      <c r="C31" s="311"/>
      <c r="D31" s="303"/>
      <c r="E31" s="303"/>
      <c r="F31" s="303"/>
      <c r="G31" s="82"/>
      <c r="H31" s="298"/>
      <c r="I31" s="80"/>
      <c r="J31" s="80"/>
      <c r="K31" s="80"/>
      <c r="L31" s="80"/>
      <c r="M31" s="80"/>
      <c r="N31" s="80"/>
      <c r="O31" s="80"/>
      <c r="P31" s="86"/>
      <c r="Q31" s="16"/>
    </row>
    <row r="32" spans="1:17">
      <c r="B32" s="16"/>
      <c r="C32" s="311"/>
      <c r="D32" s="303"/>
      <c r="E32" s="303"/>
      <c r="F32" s="303"/>
      <c r="G32" s="82"/>
      <c r="H32" s="298"/>
      <c r="I32" s="80"/>
      <c r="J32" s="80"/>
      <c r="K32" s="80"/>
      <c r="L32" s="80"/>
      <c r="M32" s="80"/>
      <c r="N32" s="80"/>
      <c r="O32" s="80"/>
      <c r="P32" s="86"/>
      <c r="Q32" s="16"/>
    </row>
    <row r="33" spans="2:17">
      <c r="B33" s="16"/>
      <c r="C33" s="311"/>
      <c r="D33" s="303"/>
      <c r="E33" s="303"/>
      <c r="F33" s="303"/>
      <c r="G33" s="82"/>
      <c r="H33" s="298"/>
      <c r="I33" s="80"/>
      <c r="J33" s="80"/>
      <c r="K33" s="80"/>
      <c r="L33" s="80"/>
      <c r="M33" s="80"/>
      <c r="N33" s="80"/>
      <c r="O33" s="80"/>
      <c r="P33" s="86"/>
      <c r="Q33" s="16"/>
    </row>
    <row r="34" spans="2:17">
      <c r="B34" s="16"/>
      <c r="C34" s="311"/>
      <c r="D34" s="303"/>
      <c r="E34" s="303"/>
      <c r="F34" s="303"/>
      <c r="G34" s="82"/>
      <c r="H34" s="298"/>
      <c r="I34" s="80"/>
      <c r="J34" s="80"/>
      <c r="K34" s="80"/>
      <c r="L34" s="80"/>
      <c r="M34" s="80"/>
      <c r="N34" s="80"/>
      <c r="O34" s="80"/>
      <c r="P34" s="86"/>
      <c r="Q34" s="16"/>
    </row>
    <row r="35" spans="2:17">
      <c r="B35" s="16"/>
      <c r="C35" s="311"/>
      <c r="D35" s="303"/>
      <c r="E35" s="303"/>
      <c r="F35" s="303"/>
      <c r="G35" s="82"/>
      <c r="H35" s="298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>
      <c r="B36" s="16"/>
      <c r="C36" s="312"/>
      <c r="D36" s="304"/>
      <c r="E36" s="304"/>
      <c r="F36" s="304"/>
      <c r="G36" s="93"/>
      <c r="H36" s="299"/>
      <c r="I36" s="88"/>
      <c r="J36" s="88"/>
      <c r="K36" s="87"/>
      <c r="L36" s="87"/>
      <c r="M36" s="87"/>
      <c r="N36" s="87"/>
      <c r="O36" s="87"/>
      <c r="P36" s="89"/>
      <c r="Q36" s="16"/>
    </row>
    <row r="37" spans="2:17">
      <c r="B37" s="16"/>
      <c r="C37" s="313"/>
      <c r="D37" s="302"/>
      <c r="E37" s="302"/>
      <c r="F37" s="302"/>
      <c r="G37" s="92"/>
      <c r="H37" s="300"/>
      <c r="I37" s="84"/>
      <c r="J37" s="84"/>
      <c r="K37" s="84"/>
      <c r="L37" s="84"/>
      <c r="M37" s="84"/>
      <c r="N37" s="84"/>
      <c r="O37" s="84"/>
      <c r="P37" s="85"/>
      <c r="Q37" s="16"/>
    </row>
    <row r="38" spans="2:17">
      <c r="B38" s="16"/>
      <c r="C38" s="314"/>
      <c r="D38" s="303"/>
      <c r="E38" s="303"/>
      <c r="F38" s="303"/>
      <c r="G38" s="82"/>
      <c r="H38" s="298"/>
      <c r="I38" s="80"/>
      <c r="J38" s="80"/>
      <c r="K38" s="80"/>
      <c r="L38" s="80"/>
      <c r="M38" s="80"/>
      <c r="N38" s="80"/>
      <c r="O38" s="80"/>
      <c r="P38" s="86"/>
      <c r="Q38" s="16"/>
    </row>
    <row r="39" spans="2:17">
      <c r="B39" s="16"/>
      <c r="C39" s="314"/>
      <c r="D39" s="303"/>
      <c r="E39" s="303"/>
      <c r="F39" s="303"/>
      <c r="G39" s="82"/>
      <c r="H39" s="298"/>
      <c r="I39" s="80"/>
      <c r="J39" s="80"/>
      <c r="K39" s="80"/>
      <c r="L39" s="80"/>
      <c r="M39" s="80"/>
      <c r="N39" s="80"/>
      <c r="O39" s="80"/>
      <c r="P39" s="86"/>
      <c r="Q39" s="16"/>
    </row>
    <row r="40" spans="2:17">
      <c r="B40" s="16"/>
      <c r="C40" s="314"/>
      <c r="D40" s="303"/>
      <c r="E40" s="303"/>
      <c r="F40" s="303"/>
      <c r="G40" s="82"/>
      <c r="H40" s="298"/>
      <c r="I40" s="80"/>
      <c r="J40" s="80"/>
      <c r="K40" s="80"/>
      <c r="L40" s="80"/>
      <c r="M40" s="80"/>
      <c r="N40" s="80"/>
      <c r="O40" s="80"/>
      <c r="P40" s="86"/>
      <c r="Q40" s="16"/>
    </row>
    <row r="41" spans="2:17">
      <c r="B41" s="16"/>
      <c r="C41" s="314"/>
      <c r="D41" s="303"/>
      <c r="E41" s="303"/>
      <c r="F41" s="303"/>
      <c r="G41" s="82"/>
      <c r="H41" s="298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>
      <c r="B42" s="16"/>
      <c r="C42" s="315"/>
      <c r="D42" s="304"/>
      <c r="E42" s="304"/>
      <c r="F42" s="304"/>
      <c r="G42" s="93"/>
      <c r="H42" s="299"/>
      <c r="I42" s="88"/>
      <c r="J42" s="88"/>
      <c r="K42" s="87"/>
      <c r="L42" s="87"/>
      <c r="M42" s="87"/>
      <c r="N42" s="87"/>
      <c r="O42" s="87"/>
      <c r="P42" s="89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H37:H39"/>
    <mergeCell ref="H40:H42"/>
    <mergeCell ref="C29:C36"/>
    <mergeCell ref="D29:D36"/>
    <mergeCell ref="E29:E36"/>
    <mergeCell ref="F29:F36"/>
    <mergeCell ref="H29:H32"/>
    <mergeCell ref="H33:H36"/>
    <mergeCell ref="C23:C28"/>
    <mergeCell ref="D23:D28"/>
    <mergeCell ref="E23:E28"/>
    <mergeCell ref="F23:F28"/>
    <mergeCell ref="H23:H25"/>
    <mergeCell ref="H26:H28"/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Plan32" enableFormatConditionsCalculation="0"/>
  <dimension ref="A11:Q34"/>
  <sheetViews>
    <sheetView showGridLines="0" showRowColHeaders="0" workbookViewId="0">
      <selection activeCell="A25" sqref="A25"/>
    </sheetView>
  </sheetViews>
  <sheetFormatPr defaultColWidth="8.85546875" defaultRowHeight="1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>
      <c r="A11" s="9"/>
      <c r="B11" s="16"/>
      <c r="C11" s="38" t="s">
        <v>293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295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94" t="s">
        <v>221</v>
      </c>
      <c r="D13" s="94" t="s">
        <v>222</v>
      </c>
      <c r="E13" s="94" t="s">
        <v>223</v>
      </c>
      <c r="F13" s="94" t="s">
        <v>224</v>
      </c>
      <c r="G13" s="294" t="s">
        <v>248</v>
      </c>
      <c r="H13" s="294"/>
      <c r="I13" s="294"/>
      <c r="J13" s="294" t="s">
        <v>252</v>
      </c>
      <c r="K13" s="294"/>
      <c r="L13" s="294"/>
      <c r="M13" s="294" t="s">
        <v>253</v>
      </c>
      <c r="N13" s="294"/>
      <c r="O13" s="294"/>
      <c r="P13" s="95" t="s">
        <v>254</v>
      </c>
      <c r="Q13" s="16"/>
    </row>
    <row r="14" spans="1:17">
      <c r="A14" s="9"/>
      <c r="B14" s="16"/>
      <c r="C14" s="292"/>
      <c r="D14" s="292"/>
      <c r="E14" s="292" t="s">
        <v>209</v>
      </c>
      <c r="F14" s="292" t="s">
        <v>209</v>
      </c>
      <c r="G14" s="293"/>
      <c r="H14" s="293"/>
      <c r="I14" s="293"/>
      <c r="J14" s="295"/>
      <c r="K14" s="295"/>
      <c r="L14" s="295"/>
      <c r="M14" s="295"/>
      <c r="N14" s="295"/>
      <c r="O14" s="295"/>
      <c r="P14" s="74"/>
      <c r="Q14" s="16"/>
    </row>
    <row r="15" spans="1:17">
      <c r="A15" s="9"/>
      <c r="B15" s="16"/>
      <c r="C15" s="292"/>
      <c r="D15" s="292"/>
      <c r="E15" s="292"/>
      <c r="F15" s="292"/>
      <c r="G15" s="293"/>
      <c r="H15" s="293"/>
      <c r="I15" s="293"/>
      <c r="J15" s="295"/>
      <c r="K15" s="295"/>
      <c r="L15" s="295"/>
      <c r="M15" s="295"/>
      <c r="N15" s="295"/>
      <c r="O15" s="295"/>
      <c r="P15" s="74"/>
      <c r="Q15" s="16"/>
    </row>
    <row r="16" spans="1:17">
      <c r="B16" s="16"/>
      <c r="C16" s="292"/>
      <c r="D16" s="292"/>
      <c r="E16" s="292"/>
      <c r="F16" s="292"/>
      <c r="G16" s="293"/>
      <c r="H16" s="293"/>
      <c r="I16" s="293"/>
      <c r="J16" s="295"/>
      <c r="K16" s="295"/>
      <c r="L16" s="295"/>
      <c r="M16" s="295"/>
      <c r="N16" s="295"/>
      <c r="O16" s="295"/>
      <c r="P16" s="74"/>
      <c r="Q16" s="16"/>
    </row>
    <row r="17" spans="2:17">
      <c r="B17" s="16"/>
      <c r="C17" s="292"/>
      <c r="D17" s="292"/>
      <c r="E17" s="292"/>
      <c r="F17" s="292"/>
      <c r="G17" s="293"/>
      <c r="H17" s="293"/>
      <c r="I17" s="293"/>
      <c r="J17" s="295"/>
      <c r="K17" s="295"/>
      <c r="L17" s="295"/>
      <c r="M17" s="295"/>
      <c r="N17" s="295"/>
      <c r="O17" s="295"/>
      <c r="P17" s="74"/>
      <c r="Q17" s="16"/>
    </row>
    <row r="18" spans="2:17">
      <c r="B18" s="16"/>
      <c r="C18" s="292"/>
      <c r="D18" s="292"/>
      <c r="E18" s="292"/>
      <c r="F18" s="292"/>
      <c r="G18" s="293"/>
      <c r="H18" s="293"/>
      <c r="I18" s="293"/>
      <c r="J18" s="295"/>
      <c r="K18" s="295"/>
      <c r="L18" s="295"/>
      <c r="M18" s="295"/>
      <c r="N18" s="295"/>
      <c r="O18" s="295"/>
      <c r="P18" s="74"/>
      <c r="Q18" s="16"/>
    </row>
    <row r="19" spans="2:17">
      <c r="B19" s="16"/>
      <c r="C19" s="292"/>
      <c r="D19" s="292"/>
      <c r="E19" s="292"/>
      <c r="F19" s="292"/>
      <c r="G19" s="293"/>
      <c r="H19" s="293"/>
      <c r="I19" s="293"/>
      <c r="J19" s="295"/>
      <c r="K19" s="295"/>
      <c r="L19" s="295"/>
      <c r="M19" s="295"/>
      <c r="N19" s="295"/>
      <c r="O19" s="295"/>
      <c r="P19" s="74"/>
      <c r="Q19" s="16"/>
    </row>
    <row r="20" spans="2:17">
      <c r="B20" s="16"/>
      <c r="C20" s="292"/>
      <c r="D20" s="292"/>
      <c r="E20" s="292"/>
      <c r="F20" s="292"/>
      <c r="G20" s="293"/>
      <c r="H20" s="293"/>
      <c r="I20" s="293"/>
      <c r="J20" s="295"/>
      <c r="K20" s="295"/>
      <c r="L20" s="295"/>
      <c r="M20" s="295"/>
      <c r="N20" s="295"/>
      <c r="O20" s="295"/>
      <c r="P20" s="74"/>
      <c r="Q20" s="16"/>
    </row>
    <row r="21" spans="2:17">
      <c r="B21" s="16"/>
      <c r="C21" s="292"/>
      <c r="D21" s="292"/>
      <c r="E21" s="292"/>
      <c r="F21" s="292"/>
      <c r="G21" s="293"/>
      <c r="H21" s="293"/>
      <c r="I21" s="293"/>
      <c r="J21" s="295"/>
      <c r="K21" s="295"/>
      <c r="L21" s="295"/>
      <c r="M21" s="295"/>
      <c r="N21" s="295"/>
      <c r="O21" s="295"/>
      <c r="P21" s="74"/>
      <c r="Q21" s="16"/>
    </row>
    <row r="22" spans="2:17">
      <c r="B22" s="16"/>
      <c r="C22" s="292"/>
      <c r="D22" s="292"/>
      <c r="E22" s="292"/>
      <c r="F22" s="292"/>
      <c r="G22" s="293"/>
      <c r="H22" s="293"/>
      <c r="I22" s="293"/>
      <c r="J22" s="295"/>
      <c r="K22" s="295"/>
      <c r="L22" s="295"/>
      <c r="M22" s="295"/>
      <c r="N22" s="295"/>
      <c r="O22" s="295"/>
      <c r="P22" s="74"/>
      <c r="Q22" s="16"/>
    </row>
    <row r="23" spans="2:17">
      <c r="B23" s="16"/>
      <c r="C23" s="292"/>
      <c r="D23" s="292"/>
      <c r="E23" s="292"/>
      <c r="F23" s="292"/>
      <c r="G23" s="293"/>
      <c r="H23" s="293"/>
      <c r="I23" s="293"/>
      <c r="J23" s="295"/>
      <c r="K23" s="295"/>
      <c r="L23" s="295"/>
      <c r="M23" s="295"/>
      <c r="N23" s="295"/>
      <c r="O23" s="295"/>
      <c r="P23" s="74"/>
      <c r="Q23" s="16"/>
    </row>
    <row r="24" spans="2:17">
      <c r="B24" s="16"/>
      <c r="C24" s="292"/>
      <c r="D24" s="292"/>
      <c r="E24" s="292"/>
      <c r="F24" s="292"/>
      <c r="G24" s="293"/>
      <c r="H24" s="293"/>
      <c r="I24" s="293"/>
      <c r="J24" s="295"/>
      <c r="K24" s="295"/>
      <c r="L24" s="295"/>
      <c r="M24" s="295"/>
      <c r="N24" s="295"/>
      <c r="O24" s="295"/>
      <c r="P24" s="74"/>
      <c r="Q24" s="16"/>
    </row>
    <row r="25" spans="2:17">
      <c r="B25" s="16"/>
      <c r="C25" s="292"/>
      <c r="D25" s="292"/>
      <c r="E25" s="292"/>
      <c r="F25" s="292"/>
      <c r="G25" s="293"/>
      <c r="H25" s="293"/>
      <c r="I25" s="293"/>
      <c r="J25" s="295"/>
      <c r="K25" s="295"/>
      <c r="L25" s="295"/>
      <c r="M25" s="295"/>
      <c r="N25" s="295"/>
      <c r="O25" s="295"/>
      <c r="P25" s="74"/>
      <c r="Q25" s="16"/>
    </row>
    <row r="26" spans="2:17">
      <c r="B26" s="16"/>
      <c r="C26" s="292"/>
      <c r="D26" s="292"/>
      <c r="E26" s="292"/>
      <c r="F26" s="292"/>
      <c r="G26" s="293"/>
      <c r="H26" s="293"/>
      <c r="I26" s="293"/>
      <c r="J26" s="295"/>
      <c r="K26" s="295"/>
      <c r="L26" s="295"/>
      <c r="M26" s="295"/>
      <c r="N26" s="295"/>
      <c r="O26" s="295"/>
      <c r="P26" s="74"/>
      <c r="Q26" s="16"/>
    </row>
    <row r="27" spans="2:17">
      <c r="B27" s="16"/>
      <c r="C27" s="292"/>
      <c r="D27" s="292"/>
      <c r="E27" s="292"/>
      <c r="F27" s="292"/>
      <c r="G27" s="293"/>
      <c r="H27" s="293"/>
      <c r="I27" s="293"/>
      <c r="J27" s="295"/>
      <c r="K27" s="295"/>
      <c r="L27" s="295"/>
      <c r="M27" s="295"/>
      <c r="N27" s="295"/>
      <c r="O27" s="295"/>
      <c r="P27" s="74"/>
      <c r="Q27" s="16"/>
    </row>
    <row r="28" spans="2:17">
      <c r="B28" s="16"/>
      <c r="C28" s="292"/>
      <c r="D28" s="292"/>
      <c r="E28" s="292"/>
      <c r="F28" s="292"/>
      <c r="G28" s="293"/>
      <c r="H28" s="293"/>
      <c r="I28" s="293"/>
      <c r="J28" s="295"/>
      <c r="K28" s="295"/>
      <c r="L28" s="295"/>
      <c r="M28" s="295"/>
      <c r="N28" s="295"/>
      <c r="O28" s="295"/>
      <c r="P28" s="74"/>
      <c r="Q28" s="16"/>
    </row>
    <row r="29" spans="2:17">
      <c r="B29" s="16"/>
      <c r="C29" s="292"/>
      <c r="D29" s="292"/>
      <c r="E29" s="292"/>
      <c r="F29" s="292"/>
      <c r="G29" s="293"/>
      <c r="H29" s="293"/>
      <c r="I29" s="293"/>
      <c r="J29" s="295"/>
      <c r="K29" s="295"/>
      <c r="L29" s="295"/>
      <c r="M29" s="295"/>
      <c r="N29" s="295"/>
      <c r="O29" s="295"/>
      <c r="P29" s="74"/>
      <c r="Q29" s="16"/>
    </row>
    <row r="30" spans="2:17">
      <c r="B30" s="16"/>
      <c r="C30" s="292"/>
      <c r="D30" s="292"/>
      <c r="E30" s="292"/>
      <c r="F30" s="292"/>
      <c r="G30" s="293"/>
      <c r="H30" s="293"/>
      <c r="I30" s="293"/>
      <c r="J30" s="295"/>
      <c r="K30" s="295"/>
      <c r="L30" s="295"/>
      <c r="M30" s="295"/>
      <c r="N30" s="295"/>
      <c r="O30" s="295"/>
      <c r="P30" s="74"/>
      <c r="Q30" s="16"/>
    </row>
    <row r="31" spans="2:17">
      <c r="B31" s="16"/>
      <c r="C31" s="292"/>
      <c r="D31" s="292"/>
      <c r="E31" s="292"/>
      <c r="F31" s="292"/>
      <c r="G31" s="293"/>
      <c r="H31" s="293"/>
      <c r="I31" s="293"/>
      <c r="J31" s="295"/>
      <c r="K31" s="295"/>
      <c r="L31" s="295"/>
      <c r="M31" s="295"/>
      <c r="N31" s="295"/>
      <c r="O31" s="295"/>
      <c r="P31" s="74"/>
      <c r="Q31" s="16"/>
    </row>
    <row r="32" spans="2:17">
      <c r="B32" s="16"/>
      <c r="C32" s="292"/>
      <c r="D32" s="292"/>
      <c r="E32" s="292"/>
      <c r="F32" s="292"/>
      <c r="G32" s="293"/>
      <c r="H32" s="293"/>
      <c r="I32" s="293"/>
      <c r="J32" s="295"/>
      <c r="K32" s="295"/>
      <c r="L32" s="295"/>
      <c r="M32" s="295"/>
      <c r="N32" s="295"/>
      <c r="O32" s="295"/>
      <c r="P32" s="74"/>
      <c r="Q32" s="16"/>
    </row>
    <row r="33" spans="2:17">
      <c r="B33" s="16"/>
      <c r="C33" s="292"/>
      <c r="D33" s="292"/>
      <c r="E33" s="292"/>
      <c r="F33" s="292"/>
      <c r="G33" s="293"/>
      <c r="H33" s="293"/>
      <c r="I33" s="293"/>
      <c r="J33" s="295"/>
      <c r="K33" s="295"/>
      <c r="L33" s="295"/>
      <c r="M33" s="295"/>
      <c r="N33" s="295"/>
      <c r="O33" s="295"/>
      <c r="P33" s="74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Plan55" enableFormatConditionsCalculation="0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293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72" t="s">
        <v>204</v>
      </c>
      <c r="D43" s="72" t="s">
        <v>205</v>
      </c>
      <c r="E43" s="72" t="s">
        <v>206</v>
      </c>
      <c r="F43" s="72" t="s">
        <v>207</v>
      </c>
      <c r="G43" s="290" t="s">
        <v>219</v>
      </c>
      <c r="H43" s="290"/>
      <c r="I43" s="290"/>
      <c r="J43" s="290"/>
      <c r="K43" s="290"/>
      <c r="L43" s="290" t="s">
        <v>220</v>
      </c>
      <c r="M43" s="290"/>
      <c r="N43" s="290"/>
      <c r="O43" s="290"/>
      <c r="P43" s="290"/>
      <c r="Q43" s="16"/>
    </row>
    <row r="44" spans="1:17" ht="15" customHeight="1">
      <c r="B44" s="16"/>
      <c r="C44" s="68"/>
      <c r="D44" s="68"/>
      <c r="E44" s="68"/>
      <c r="F44" s="69"/>
      <c r="G44" s="273" t="s">
        <v>187</v>
      </c>
      <c r="H44" s="273"/>
      <c r="I44" s="273"/>
      <c r="J44" s="273"/>
      <c r="K44" s="273"/>
      <c r="L44" s="273"/>
      <c r="M44" s="273"/>
      <c r="N44" s="273"/>
      <c r="O44" s="273"/>
      <c r="P44" s="273"/>
      <c r="Q44" s="16"/>
    </row>
    <row r="45" spans="1:17">
      <c r="B45" s="16"/>
      <c r="C45" s="68"/>
      <c r="D45" s="68"/>
      <c r="E45" s="68"/>
      <c r="F45" s="69"/>
      <c r="G45" s="273"/>
      <c r="H45" s="273"/>
      <c r="I45" s="273"/>
      <c r="J45" s="273"/>
      <c r="K45" s="273"/>
      <c r="L45" s="273"/>
      <c r="M45" s="273"/>
      <c r="N45" s="273"/>
      <c r="O45" s="273"/>
      <c r="P45" s="273"/>
      <c r="Q45" s="16"/>
    </row>
    <row r="46" spans="1:17">
      <c r="B46" s="16"/>
      <c r="C46" s="68"/>
      <c r="D46" s="68"/>
      <c r="E46" s="68"/>
      <c r="F46" s="69"/>
      <c r="G46" s="273"/>
      <c r="H46" s="273"/>
      <c r="I46" s="273"/>
      <c r="J46" s="273"/>
      <c r="K46" s="273"/>
      <c r="L46" s="273"/>
      <c r="M46" s="273"/>
      <c r="N46" s="273"/>
      <c r="O46" s="273"/>
      <c r="P46" s="273"/>
      <c r="Q46" s="16"/>
    </row>
    <row r="47" spans="1:17" ht="15" customHeight="1">
      <c r="B47" s="16"/>
      <c r="C47" s="68"/>
      <c r="D47" s="68"/>
      <c r="E47" s="68"/>
      <c r="F47" s="69"/>
      <c r="G47" s="273" t="s">
        <v>188</v>
      </c>
      <c r="H47" s="273"/>
      <c r="I47" s="273"/>
      <c r="J47" s="273"/>
      <c r="K47" s="273"/>
      <c r="L47" s="273"/>
      <c r="M47" s="273"/>
      <c r="N47" s="273"/>
      <c r="O47" s="273"/>
      <c r="P47" s="273"/>
      <c r="Q47" s="16"/>
    </row>
    <row r="48" spans="1:17">
      <c r="B48" s="16"/>
      <c r="C48" s="68"/>
      <c r="D48" s="68"/>
      <c r="E48" s="68"/>
      <c r="F48" s="69"/>
      <c r="G48" s="273"/>
      <c r="H48" s="273"/>
      <c r="I48" s="273"/>
      <c r="J48" s="273"/>
      <c r="K48" s="273"/>
      <c r="L48" s="273"/>
      <c r="M48" s="273"/>
      <c r="N48" s="273"/>
      <c r="O48" s="273"/>
      <c r="P48" s="273"/>
      <c r="Q48" s="16"/>
    </row>
    <row r="49" spans="2:17">
      <c r="B49" s="16"/>
      <c r="C49" s="68"/>
      <c r="D49" s="68"/>
      <c r="E49" s="68"/>
      <c r="F49" s="69"/>
      <c r="G49" s="273"/>
      <c r="H49" s="273"/>
      <c r="I49" s="273"/>
      <c r="J49" s="273"/>
      <c r="K49" s="273"/>
      <c r="L49" s="273"/>
      <c r="M49" s="273"/>
      <c r="N49" s="273"/>
      <c r="O49" s="273"/>
      <c r="P49" s="273"/>
      <c r="Q49" s="16"/>
    </row>
    <row r="50" spans="2:17" ht="15" customHeight="1">
      <c r="B50" s="16"/>
      <c r="C50" s="68"/>
      <c r="D50" s="68"/>
      <c r="E50" s="68"/>
      <c r="F50" s="69"/>
      <c r="G50" s="273" t="s">
        <v>189</v>
      </c>
      <c r="H50" s="273"/>
      <c r="I50" s="273"/>
      <c r="J50" s="273"/>
      <c r="K50" s="273"/>
      <c r="L50" s="273"/>
      <c r="M50" s="273"/>
      <c r="N50" s="273"/>
      <c r="O50" s="273"/>
      <c r="P50" s="273"/>
      <c r="Q50" s="16"/>
    </row>
    <row r="51" spans="2:17">
      <c r="B51" s="16"/>
      <c r="C51" s="68"/>
      <c r="D51" s="68"/>
      <c r="E51" s="68"/>
      <c r="F51" s="69"/>
      <c r="G51" s="273"/>
      <c r="H51" s="273"/>
      <c r="I51" s="273"/>
      <c r="J51" s="273"/>
      <c r="K51" s="273"/>
      <c r="L51" s="273"/>
      <c r="M51" s="273"/>
      <c r="N51" s="273"/>
      <c r="O51" s="273"/>
      <c r="P51" s="273"/>
      <c r="Q51" s="16"/>
    </row>
    <row r="52" spans="2:17">
      <c r="B52" s="16"/>
      <c r="C52" s="68"/>
      <c r="D52" s="68"/>
      <c r="E52" s="68"/>
      <c r="F52" s="69"/>
      <c r="G52" s="273"/>
      <c r="H52" s="273"/>
      <c r="I52" s="273"/>
      <c r="J52" s="273"/>
      <c r="K52" s="273"/>
      <c r="L52" s="273"/>
      <c r="M52" s="273"/>
      <c r="N52" s="273"/>
      <c r="O52" s="273"/>
      <c r="P52" s="273"/>
      <c r="Q52" s="16"/>
    </row>
    <row r="53" spans="2:17" ht="15" customHeight="1">
      <c r="B53" s="16"/>
      <c r="C53" s="68"/>
      <c r="D53" s="68"/>
      <c r="E53" s="68"/>
      <c r="F53" s="69"/>
      <c r="G53" s="273" t="s">
        <v>190</v>
      </c>
      <c r="H53" s="273"/>
      <c r="I53" s="273"/>
      <c r="J53" s="273"/>
      <c r="K53" s="273"/>
      <c r="L53" s="273"/>
      <c r="M53" s="273"/>
      <c r="N53" s="273"/>
      <c r="O53" s="273"/>
      <c r="P53" s="273"/>
      <c r="Q53" s="16"/>
    </row>
    <row r="54" spans="2:17">
      <c r="B54" s="16"/>
      <c r="C54" s="68"/>
      <c r="D54" s="68"/>
      <c r="E54" s="68"/>
      <c r="F54" s="69"/>
      <c r="G54" s="273"/>
      <c r="H54" s="273"/>
      <c r="I54" s="273"/>
      <c r="J54" s="273"/>
      <c r="K54" s="273"/>
      <c r="L54" s="273"/>
      <c r="M54" s="273"/>
      <c r="N54" s="273"/>
      <c r="O54" s="273"/>
      <c r="P54" s="273"/>
      <c r="Q54" s="16"/>
    </row>
    <row r="55" spans="2:17">
      <c r="B55" s="16"/>
      <c r="C55" s="68"/>
      <c r="D55" s="68"/>
      <c r="E55" s="68"/>
      <c r="F55" s="69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16"/>
    </row>
    <row r="56" spans="2:17" ht="15" customHeight="1">
      <c r="B56" s="16"/>
      <c r="C56" s="68"/>
      <c r="D56" s="68"/>
      <c r="E56" s="68"/>
      <c r="F56" s="69"/>
      <c r="G56" s="273" t="s">
        <v>191</v>
      </c>
      <c r="H56" s="273"/>
      <c r="I56" s="273"/>
      <c r="J56" s="273"/>
      <c r="K56" s="273"/>
      <c r="L56" s="273"/>
      <c r="M56" s="273"/>
      <c r="N56" s="273"/>
      <c r="O56" s="273"/>
      <c r="P56" s="273"/>
      <c r="Q56" s="16"/>
    </row>
    <row r="57" spans="2:17">
      <c r="B57" s="16"/>
      <c r="C57" s="68"/>
      <c r="D57" s="68"/>
      <c r="E57" s="68"/>
      <c r="F57" s="69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16"/>
    </row>
    <row r="58" spans="2:17">
      <c r="B58" s="16"/>
      <c r="C58" s="68"/>
      <c r="D58" s="68"/>
      <c r="E58" s="68"/>
      <c r="F58" s="69"/>
      <c r="G58" s="273"/>
      <c r="H58" s="273"/>
      <c r="I58" s="273"/>
      <c r="J58" s="273"/>
      <c r="K58" s="273"/>
      <c r="L58" s="273"/>
      <c r="M58" s="273"/>
      <c r="N58" s="273"/>
      <c r="O58" s="273"/>
      <c r="P58" s="273"/>
      <c r="Q58" s="16"/>
    </row>
    <row r="59" spans="2:17" ht="15" customHeight="1">
      <c r="B59" s="16"/>
      <c r="C59" s="68"/>
      <c r="D59" s="68"/>
      <c r="E59" s="68"/>
      <c r="F59" s="69"/>
      <c r="G59" s="273" t="s">
        <v>192</v>
      </c>
      <c r="H59" s="273"/>
      <c r="I59" s="273"/>
      <c r="J59" s="273"/>
      <c r="K59" s="273"/>
      <c r="L59" s="274"/>
      <c r="M59" s="274"/>
      <c r="N59" s="274"/>
      <c r="O59" s="274"/>
      <c r="P59" s="274"/>
      <c r="Q59" s="16"/>
    </row>
    <row r="60" spans="2:17">
      <c r="B60" s="16"/>
      <c r="C60" s="106"/>
      <c r="D60" s="106"/>
      <c r="E60" s="106"/>
      <c r="F60" s="106"/>
      <c r="G60" s="273"/>
      <c r="H60" s="273"/>
      <c r="I60" s="273"/>
      <c r="J60" s="273"/>
      <c r="K60" s="273"/>
      <c r="L60" s="291"/>
      <c r="M60" s="291"/>
      <c r="N60" s="291"/>
      <c r="O60" s="291"/>
      <c r="P60" s="291"/>
      <c r="Q60" s="16"/>
    </row>
    <row r="61" spans="2:17">
      <c r="B61" s="16"/>
      <c r="C61" s="106"/>
      <c r="D61" s="106"/>
      <c r="E61" s="106"/>
      <c r="F61" s="106"/>
      <c r="G61" s="273"/>
      <c r="H61" s="273"/>
      <c r="I61" s="273"/>
      <c r="J61" s="273"/>
      <c r="K61" s="273"/>
      <c r="L61" s="291"/>
      <c r="M61" s="291"/>
      <c r="N61" s="291"/>
      <c r="O61" s="291"/>
      <c r="P61" s="291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Plan31" enableFormatConditionsCalculation="0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294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Plan17" enableFormatConditionsCalculation="0"/>
  <dimension ref="A1:Q93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213" t="s">
        <v>278</v>
      </c>
      <c r="I13" s="214"/>
      <c r="J13" s="214"/>
      <c r="K13" s="214"/>
      <c r="L13" s="214"/>
      <c r="M13" s="214"/>
      <c r="N13" s="214"/>
      <c r="O13" s="214"/>
      <c r="P13" s="215"/>
      <c r="Q13" s="16"/>
    </row>
    <row r="14" spans="1:17">
      <c r="B14" s="16"/>
      <c r="C14" s="16"/>
      <c r="D14" s="16"/>
      <c r="E14" s="16"/>
      <c r="F14" s="16"/>
      <c r="G14" s="16"/>
      <c r="H14" s="216"/>
      <c r="I14" s="217"/>
      <c r="J14" s="217"/>
      <c r="K14" s="217"/>
      <c r="L14" s="217"/>
      <c r="M14" s="217"/>
      <c r="N14" s="217"/>
      <c r="O14" s="217"/>
      <c r="P14" s="218"/>
      <c r="Q14" s="16"/>
    </row>
    <row r="15" spans="1:17">
      <c r="B15" s="16"/>
      <c r="C15" s="16"/>
      <c r="D15" s="16"/>
      <c r="E15" s="16"/>
      <c r="F15" s="16"/>
      <c r="G15" s="16"/>
      <c r="H15" s="216"/>
      <c r="I15" s="217"/>
      <c r="J15" s="217"/>
      <c r="K15" s="217"/>
      <c r="L15" s="217"/>
      <c r="M15" s="217"/>
      <c r="N15" s="217"/>
      <c r="O15" s="217"/>
      <c r="P15" s="218"/>
      <c r="Q15" s="16"/>
    </row>
    <row r="16" spans="1:17">
      <c r="B16" s="16"/>
      <c r="C16" s="16"/>
      <c r="D16" s="16"/>
      <c r="E16" s="16"/>
      <c r="F16" s="16"/>
      <c r="G16" s="16"/>
      <c r="H16" s="216"/>
      <c r="I16" s="217"/>
      <c r="J16" s="217"/>
      <c r="K16" s="217"/>
      <c r="L16" s="217"/>
      <c r="M16" s="217"/>
      <c r="N16" s="217"/>
      <c r="O16" s="217"/>
      <c r="P16" s="218"/>
      <c r="Q16" s="16"/>
    </row>
    <row r="17" spans="2:17">
      <c r="B17" s="16"/>
      <c r="C17" s="16"/>
      <c r="D17" s="16"/>
      <c r="E17" s="16"/>
      <c r="F17" s="16"/>
      <c r="G17" s="16"/>
      <c r="H17" s="216"/>
      <c r="I17" s="217"/>
      <c r="J17" s="217"/>
      <c r="K17" s="217"/>
      <c r="L17" s="217"/>
      <c r="M17" s="217"/>
      <c r="N17" s="217"/>
      <c r="O17" s="217"/>
      <c r="P17" s="218"/>
      <c r="Q17" s="16"/>
    </row>
    <row r="18" spans="2:17">
      <c r="B18" s="16"/>
      <c r="C18" s="16"/>
      <c r="D18" s="16"/>
      <c r="E18" s="16"/>
      <c r="F18" s="16"/>
      <c r="G18" s="16"/>
      <c r="H18" s="216"/>
      <c r="I18" s="217"/>
      <c r="J18" s="217"/>
      <c r="K18" s="217"/>
      <c r="L18" s="217"/>
      <c r="M18" s="217"/>
      <c r="N18" s="217"/>
      <c r="O18" s="217"/>
      <c r="P18" s="218"/>
      <c r="Q18" s="16"/>
    </row>
    <row r="19" spans="2:17">
      <c r="B19" s="16"/>
      <c r="C19" s="16"/>
      <c r="D19" s="16"/>
      <c r="E19" s="16"/>
      <c r="F19" s="16"/>
      <c r="G19" s="16"/>
      <c r="H19" s="216"/>
      <c r="I19" s="217"/>
      <c r="J19" s="217"/>
      <c r="K19" s="217"/>
      <c r="L19" s="217"/>
      <c r="M19" s="217"/>
      <c r="N19" s="217"/>
      <c r="O19" s="217"/>
      <c r="P19" s="218"/>
      <c r="Q19" s="16"/>
    </row>
    <row r="20" spans="2:17">
      <c r="B20" s="16"/>
      <c r="C20" s="16"/>
      <c r="D20" s="16"/>
      <c r="E20" s="16"/>
      <c r="F20" s="16"/>
      <c r="G20" s="16"/>
      <c r="H20" s="219"/>
      <c r="I20" s="220"/>
      <c r="J20" s="220"/>
      <c r="K20" s="220"/>
      <c r="L20" s="220"/>
      <c r="M20" s="220"/>
      <c r="N20" s="220"/>
      <c r="O20" s="220"/>
      <c r="P20" s="22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213" t="s">
        <v>279</v>
      </c>
      <c r="I25" s="214"/>
      <c r="J25" s="214"/>
      <c r="K25" s="214"/>
      <c r="L25" s="214"/>
      <c r="M25" s="214"/>
      <c r="N25" s="214"/>
      <c r="O25" s="214"/>
      <c r="P25" s="215"/>
      <c r="Q25" s="16"/>
    </row>
    <row r="26" spans="2:17">
      <c r="B26" s="16"/>
      <c r="C26" s="16"/>
      <c r="D26" s="16"/>
      <c r="E26" s="16"/>
      <c r="F26" s="16"/>
      <c r="G26" s="16"/>
      <c r="H26" s="216"/>
      <c r="I26" s="217"/>
      <c r="J26" s="217"/>
      <c r="K26" s="217"/>
      <c r="L26" s="217"/>
      <c r="M26" s="217"/>
      <c r="N26" s="217"/>
      <c r="O26" s="217"/>
      <c r="P26" s="218"/>
      <c r="Q26" s="16"/>
    </row>
    <row r="27" spans="2:17">
      <c r="B27" s="16"/>
      <c r="C27" s="16"/>
      <c r="D27" s="16"/>
      <c r="E27" s="16"/>
      <c r="F27" s="16"/>
      <c r="G27" s="16"/>
      <c r="H27" s="216"/>
      <c r="I27" s="217"/>
      <c r="J27" s="217"/>
      <c r="K27" s="217"/>
      <c r="L27" s="217"/>
      <c r="M27" s="217"/>
      <c r="N27" s="217"/>
      <c r="O27" s="217"/>
      <c r="P27" s="218"/>
      <c r="Q27" s="16"/>
    </row>
    <row r="28" spans="2:17">
      <c r="B28" s="16"/>
      <c r="C28" s="16"/>
      <c r="D28" s="16"/>
      <c r="E28" s="16"/>
      <c r="F28" s="16"/>
      <c r="G28" s="16"/>
      <c r="H28" s="216"/>
      <c r="I28" s="217"/>
      <c r="J28" s="217"/>
      <c r="K28" s="217"/>
      <c r="L28" s="217"/>
      <c r="M28" s="217"/>
      <c r="N28" s="217"/>
      <c r="O28" s="217"/>
      <c r="P28" s="218"/>
      <c r="Q28" s="16"/>
    </row>
    <row r="29" spans="2:17">
      <c r="B29" s="16"/>
      <c r="C29" s="16"/>
      <c r="D29" s="16"/>
      <c r="E29" s="16"/>
      <c r="F29" s="16"/>
      <c r="G29" s="16"/>
      <c r="H29" s="216"/>
      <c r="I29" s="217"/>
      <c r="J29" s="217"/>
      <c r="K29" s="217"/>
      <c r="L29" s="217"/>
      <c r="M29" s="217"/>
      <c r="N29" s="217"/>
      <c r="O29" s="217"/>
      <c r="P29" s="218"/>
      <c r="Q29" s="16"/>
    </row>
    <row r="30" spans="2:17">
      <c r="B30" s="16"/>
      <c r="C30" s="16"/>
      <c r="D30" s="16"/>
      <c r="E30" s="16"/>
      <c r="F30" s="16"/>
      <c r="G30" s="16"/>
      <c r="H30" s="216"/>
      <c r="I30" s="217"/>
      <c r="J30" s="217"/>
      <c r="K30" s="217"/>
      <c r="L30" s="217"/>
      <c r="M30" s="217"/>
      <c r="N30" s="217"/>
      <c r="O30" s="217"/>
      <c r="P30" s="218"/>
      <c r="Q30" s="16"/>
    </row>
    <row r="31" spans="2:17">
      <c r="B31" s="16"/>
      <c r="C31" s="16"/>
      <c r="D31" s="16"/>
      <c r="E31" s="16"/>
      <c r="F31" s="16"/>
      <c r="G31" s="16"/>
      <c r="H31" s="216"/>
      <c r="I31" s="217"/>
      <c r="J31" s="217"/>
      <c r="K31" s="217"/>
      <c r="L31" s="217"/>
      <c r="M31" s="217"/>
      <c r="N31" s="217"/>
      <c r="O31" s="217"/>
      <c r="P31" s="218"/>
      <c r="Q31" s="16"/>
    </row>
    <row r="32" spans="2:17">
      <c r="B32" s="16"/>
      <c r="C32" s="16"/>
      <c r="D32" s="16"/>
      <c r="E32" s="16"/>
      <c r="F32" s="16"/>
      <c r="G32" s="16"/>
      <c r="H32" s="219"/>
      <c r="I32" s="220"/>
      <c r="J32" s="220"/>
      <c r="K32" s="220"/>
      <c r="L32" s="220"/>
      <c r="M32" s="220"/>
      <c r="N32" s="220"/>
      <c r="O32" s="220"/>
      <c r="P32" s="221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13" t="s">
        <v>280</v>
      </c>
      <c r="I37" s="266"/>
      <c r="J37" s="266"/>
      <c r="K37" s="266"/>
      <c r="L37" s="266"/>
      <c r="M37" s="266"/>
      <c r="N37" s="266"/>
      <c r="O37" s="266"/>
      <c r="P37" s="267"/>
      <c r="Q37" s="16"/>
    </row>
    <row r="38" spans="2:17">
      <c r="B38" s="16"/>
      <c r="C38" s="16"/>
      <c r="D38" s="16"/>
      <c r="E38" s="16"/>
      <c r="F38" s="16"/>
      <c r="G38" s="16"/>
      <c r="H38" s="268"/>
      <c r="I38" s="250"/>
      <c r="J38" s="250"/>
      <c r="K38" s="250"/>
      <c r="L38" s="250"/>
      <c r="M38" s="250"/>
      <c r="N38" s="250"/>
      <c r="O38" s="250"/>
      <c r="P38" s="269"/>
      <c r="Q38" s="16"/>
    </row>
    <row r="39" spans="2:17">
      <c r="B39" s="16"/>
      <c r="C39" s="16"/>
      <c r="D39" s="16"/>
      <c r="E39" s="16"/>
      <c r="F39" s="16"/>
      <c r="G39" s="16"/>
      <c r="H39" s="268"/>
      <c r="I39" s="250"/>
      <c r="J39" s="250"/>
      <c r="K39" s="250"/>
      <c r="L39" s="250"/>
      <c r="M39" s="250"/>
      <c r="N39" s="250"/>
      <c r="O39" s="250"/>
      <c r="P39" s="269"/>
      <c r="Q39" s="16"/>
    </row>
    <row r="40" spans="2:17">
      <c r="B40" s="16"/>
      <c r="C40" s="16"/>
      <c r="D40" s="16"/>
      <c r="E40" s="16"/>
      <c r="F40" s="16"/>
      <c r="G40" s="16"/>
      <c r="H40" s="268"/>
      <c r="I40" s="250"/>
      <c r="J40" s="250"/>
      <c r="K40" s="250"/>
      <c r="L40" s="250"/>
      <c r="M40" s="250"/>
      <c r="N40" s="250"/>
      <c r="O40" s="250"/>
      <c r="P40" s="269"/>
      <c r="Q40" s="16"/>
    </row>
    <row r="41" spans="2:17">
      <c r="B41" s="16"/>
      <c r="C41" s="16"/>
      <c r="D41" s="16"/>
      <c r="E41" s="16"/>
      <c r="F41" s="16"/>
      <c r="G41" s="16"/>
      <c r="H41" s="268"/>
      <c r="I41" s="250"/>
      <c r="J41" s="250"/>
      <c r="K41" s="250"/>
      <c r="L41" s="250"/>
      <c r="M41" s="250"/>
      <c r="N41" s="250"/>
      <c r="O41" s="250"/>
      <c r="P41" s="269"/>
      <c r="Q41" s="16"/>
    </row>
    <row r="42" spans="2:17">
      <c r="B42" s="16"/>
      <c r="C42" s="16"/>
      <c r="D42" s="16"/>
      <c r="E42" s="16"/>
      <c r="F42" s="16"/>
      <c r="G42" s="16"/>
      <c r="H42" s="268"/>
      <c r="I42" s="250"/>
      <c r="J42" s="250"/>
      <c r="K42" s="250"/>
      <c r="L42" s="250"/>
      <c r="M42" s="250"/>
      <c r="N42" s="250"/>
      <c r="O42" s="250"/>
      <c r="P42" s="269"/>
      <c r="Q42" s="16"/>
    </row>
    <row r="43" spans="2:17">
      <c r="B43" s="16"/>
      <c r="C43" s="16"/>
      <c r="D43" s="16"/>
      <c r="E43" s="16"/>
      <c r="F43" s="16"/>
      <c r="G43" s="16"/>
      <c r="H43" s="268"/>
      <c r="I43" s="250"/>
      <c r="J43" s="250"/>
      <c r="K43" s="250"/>
      <c r="L43" s="250"/>
      <c r="M43" s="250"/>
      <c r="N43" s="250"/>
      <c r="O43" s="250"/>
      <c r="P43" s="269"/>
      <c r="Q43" s="16"/>
    </row>
    <row r="44" spans="2:17">
      <c r="B44" s="16"/>
      <c r="C44" s="16"/>
      <c r="D44" s="16"/>
      <c r="E44" s="16"/>
      <c r="F44" s="16"/>
      <c r="G44" s="16"/>
      <c r="H44" s="270"/>
      <c r="I44" s="271"/>
      <c r="J44" s="271"/>
      <c r="K44" s="271"/>
      <c r="L44" s="271"/>
      <c r="M44" s="271"/>
      <c r="N44" s="271"/>
      <c r="O44" s="271"/>
      <c r="P44" s="272"/>
      <c r="Q44" s="16"/>
    </row>
    <row r="45" spans="2:17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>
      <c r="B49" s="16"/>
      <c r="C49" s="16"/>
      <c r="D49" s="16"/>
      <c r="E49" s="16"/>
      <c r="F49" s="16"/>
      <c r="G49" s="16"/>
      <c r="H49" s="213" t="s">
        <v>283</v>
      </c>
      <c r="I49" s="266"/>
      <c r="J49" s="266"/>
      <c r="K49" s="266"/>
      <c r="L49" s="266"/>
      <c r="M49" s="266"/>
      <c r="N49" s="266"/>
      <c r="O49" s="266"/>
      <c r="P49" s="267"/>
      <c r="Q49" s="16"/>
    </row>
    <row r="50" spans="2:17">
      <c r="B50" s="16"/>
      <c r="C50" s="16"/>
      <c r="D50" s="16"/>
      <c r="E50" s="16"/>
      <c r="F50" s="16"/>
      <c r="G50" s="16"/>
      <c r="H50" s="268"/>
      <c r="I50" s="250"/>
      <c r="J50" s="250"/>
      <c r="K50" s="250"/>
      <c r="L50" s="250"/>
      <c r="M50" s="250"/>
      <c r="N50" s="250"/>
      <c r="O50" s="250"/>
      <c r="P50" s="269"/>
      <c r="Q50" s="16"/>
    </row>
    <row r="51" spans="2:17">
      <c r="B51" s="16"/>
      <c r="C51" s="16"/>
      <c r="D51" s="16"/>
      <c r="E51" s="16"/>
      <c r="F51" s="16"/>
      <c r="G51" s="16"/>
      <c r="H51" s="268"/>
      <c r="I51" s="250"/>
      <c r="J51" s="250"/>
      <c r="K51" s="250"/>
      <c r="L51" s="250"/>
      <c r="M51" s="250"/>
      <c r="N51" s="250"/>
      <c r="O51" s="250"/>
      <c r="P51" s="269"/>
      <c r="Q51" s="16"/>
    </row>
    <row r="52" spans="2:17">
      <c r="B52" s="16"/>
      <c r="C52" s="16"/>
      <c r="D52" s="16"/>
      <c r="E52" s="16"/>
      <c r="F52" s="16"/>
      <c r="G52" s="16"/>
      <c r="H52" s="268"/>
      <c r="I52" s="250"/>
      <c r="J52" s="250"/>
      <c r="K52" s="250"/>
      <c r="L52" s="250"/>
      <c r="M52" s="250"/>
      <c r="N52" s="250"/>
      <c r="O52" s="250"/>
      <c r="P52" s="269"/>
      <c r="Q52" s="16"/>
    </row>
    <row r="53" spans="2:17">
      <c r="B53" s="16"/>
      <c r="C53" s="16"/>
      <c r="D53" s="16"/>
      <c r="E53" s="16"/>
      <c r="F53" s="16"/>
      <c r="G53" s="16"/>
      <c r="H53" s="268"/>
      <c r="I53" s="250"/>
      <c r="J53" s="250"/>
      <c r="K53" s="250"/>
      <c r="L53" s="250"/>
      <c r="M53" s="250"/>
      <c r="N53" s="250"/>
      <c r="O53" s="250"/>
      <c r="P53" s="269"/>
      <c r="Q53" s="16"/>
    </row>
    <row r="54" spans="2:17">
      <c r="B54" s="16"/>
      <c r="C54" s="16"/>
      <c r="D54" s="16"/>
      <c r="E54" s="16"/>
      <c r="F54" s="16"/>
      <c r="G54" s="16"/>
      <c r="H54" s="268"/>
      <c r="I54" s="250"/>
      <c r="J54" s="250"/>
      <c r="K54" s="250"/>
      <c r="L54" s="250"/>
      <c r="M54" s="250"/>
      <c r="N54" s="250"/>
      <c r="O54" s="250"/>
      <c r="P54" s="269"/>
      <c r="Q54" s="16"/>
    </row>
    <row r="55" spans="2:17">
      <c r="B55" s="16"/>
      <c r="C55" s="16"/>
      <c r="D55" s="16"/>
      <c r="E55" s="16"/>
      <c r="F55" s="16"/>
      <c r="G55" s="16"/>
      <c r="H55" s="268"/>
      <c r="I55" s="250"/>
      <c r="J55" s="250"/>
      <c r="K55" s="250"/>
      <c r="L55" s="250"/>
      <c r="M55" s="250"/>
      <c r="N55" s="250"/>
      <c r="O55" s="250"/>
      <c r="P55" s="269"/>
      <c r="Q55" s="16"/>
    </row>
    <row r="56" spans="2:17">
      <c r="B56" s="16"/>
      <c r="C56" s="16"/>
      <c r="D56" s="16"/>
      <c r="E56" s="16"/>
      <c r="F56" s="16"/>
      <c r="G56" s="16"/>
      <c r="H56" s="270"/>
      <c r="I56" s="271"/>
      <c r="J56" s="271"/>
      <c r="K56" s="271"/>
      <c r="L56" s="271"/>
      <c r="M56" s="271"/>
      <c r="N56" s="271"/>
      <c r="O56" s="271"/>
      <c r="P56" s="272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19" t="s">
        <v>284</v>
      </c>
      <c r="I61" s="214"/>
      <c r="J61" s="214"/>
      <c r="K61" s="214"/>
      <c r="L61" s="214"/>
      <c r="M61" s="214"/>
      <c r="N61" s="214"/>
      <c r="O61" s="214"/>
      <c r="P61" s="215"/>
      <c r="Q61" s="16"/>
    </row>
    <row r="62" spans="2:17">
      <c r="B62" s="16"/>
      <c r="C62" s="16"/>
      <c r="D62" s="16"/>
      <c r="E62" s="16"/>
      <c r="F62" s="16"/>
      <c r="G62" s="16"/>
      <c r="H62" s="216"/>
      <c r="I62" s="217"/>
      <c r="J62" s="217"/>
      <c r="K62" s="217"/>
      <c r="L62" s="217"/>
      <c r="M62" s="217"/>
      <c r="N62" s="217"/>
      <c r="O62" s="217"/>
      <c r="P62" s="218"/>
      <c r="Q62" s="16"/>
    </row>
    <row r="63" spans="2:17">
      <c r="B63" s="16"/>
      <c r="C63" s="16"/>
      <c r="D63" s="16"/>
      <c r="E63" s="16"/>
      <c r="F63" s="16"/>
      <c r="G63" s="16"/>
      <c r="H63" s="216"/>
      <c r="I63" s="217"/>
      <c r="J63" s="217"/>
      <c r="K63" s="217"/>
      <c r="L63" s="217"/>
      <c r="M63" s="217"/>
      <c r="N63" s="217"/>
      <c r="O63" s="217"/>
      <c r="P63" s="218"/>
      <c r="Q63" s="16"/>
    </row>
    <row r="64" spans="2:17">
      <c r="B64" s="16"/>
      <c r="C64" s="16"/>
      <c r="D64" s="16"/>
      <c r="E64" s="16"/>
      <c r="F64" s="16"/>
      <c r="G64" s="16"/>
      <c r="H64" s="216"/>
      <c r="I64" s="217"/>
      <c r="J64" s="217"/>
      <c r="K64" s="217"/>
      <c r="L64" s="217"/>
      <c r="M64" s="217"/>
      <c r="N64" s="217"/>
      <c r="O64" s="217"/>
      <c r="P64" s="218"/>
      <c r="Q64" s="16"/>
    </row>
    <row r="65" spans="2:17">
      <c r="B65" s="16"/>
      <c r="C65" s="16"/>
      <c r="D65" s="16"/>
      <c r="E65" s="16"/>
      <c r="F65" s="16"/>
      <c r="G65" s="16"/>
      <c r="H65" s="216"/>
      <c r="I65" s="217"/>
      <c r="J65" s="217"/>
      <c r="K65" s="217"/>
      <c r="L65" s="217"/>
      <c r="M65" s="217"/>
      <c r="N65" s="217"/>
      <c r="O65" s="217"/>
      <c r="P65" s="218"/>
      <c r="Q65" s="16"/>
    </row>
    <row r="66" spans="2:17">
      <c r="B66" s="16"/>
      <c r="C66" s="16"/>
      <c r="D66" s="16"/>
      <c r="E66" s="16"/>
      <c r="F66" s="16"/>
      <c r="G66" s="16"/>
      <c r="H66" s="216"/>
      <c r="I66" s="217"/>
      <c r="J66" s="217"/>
      <c r="K66" s="217"/>
      <c r="L66" s="217"/>
      <c r="M66" s="217"/>
      <c r="N66" s="217"/>
      <c r="O66" s="217"/>
      <c r="P66" s="218"/>
      <c r="Q66" s="16"/>
    </row>
    <row r="67" spans="2:17">
      <c r="B67" s="16"/>
      <c r="C67" s="16"/>
      <c r="D67" s="16"/>
      <c r="E67" s="16"/>
      <c r="F67" s="16"/>
      <c r="G67" s="16"/>
      <c r="H67" s="216"/>
      <c r="I67" s="217"/>
      <c r="J67" s="217"/>
      <c r="K67" s="217"/>
      <c r="L67" s="217"/>
      <c r="M67" s="217"/>
      <c r="N67" s="217"/>
      <c r="O67" s="217"/>
      <c r="P67" s="218"/>
      <c r="Q67" s="16"/>
    </row>
    <row r="68" spans="2:17">
      <c r="B68" s="16"/>
      <c r="C68" s="16"/>
      <c r="D68" s="16"/>
      <c r="E68" s="16"/>
      <c r="F68" s="16"/>
      <c r="G68" s="16"/>
      <c r="H68" s="219"/>
      <c r="I68" s="220"/>
      <c r="J68" s="220"/>
      <c r="K68" s="220"/>
      <c r="L68" s="220"/>
      <c r="M68" s="220"/>
      <c r="N68" s="220"/>
      <c r="O68" s="220"/>
      <c r="P68" s="221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257" t="s">
        <v>285</v>
      </c>
      <c r="I73" s="282"/>
      <c r="J73" s="282"/>
      <c r="K73" s="282"/>
      <c r="L73" s="282"/>
      <c r="M73" s="282"/>
      <c r="N73" s="282"/>
      <c r="O73" s="282"/>
      <c r="P73" s="283"/>
      <c r="Q73" s="16"/>
    </row>
    <row r="74" spans="2:17">
      <c r="B74" s="16"/>
      <c r="C74" s="16"/>
      <c r="D74" s="16"/>
      <c r="E74" s="16"/>
      <c r="F74" s="16"/>
      <c r="G74" s="16"/>
      <c r="H74" s="284"/>
      <c r="I74" s="285"/>
      <c r="J74" s="285"/>
      <c r="K74" s="285"/>
      <c r="L74" s="285"/>
      <c r="M74" s="285"/>
      <c r="N74" s="285"/>
      <c r="O74" s="285"/>
      <c r="P74" s="286"/>
      <c r="Q74" s="16"/>
    </row>
    <row r="75" spans="2:17">
      <c r="B75" s="16"/>
      <c r="C75" s="16"/>
      <c r="D75" s="16"/>
      <c r="E75" s="16"/>
      <c r="F75" s="16"/>
      <c r="G75" s="16"/>
      <c r="H75" s="284"/>
      <c r="I75" s="285"/>
      <c r="J75" s="285"/>
      <c r="K75" s="285"/>
      <c r="L75" s="285"/>
      <c r="M75" s="285"/>
      <c r="N75" s="285"/>
      <c r="O75" s="285"/>
      <c r="P75" s="286"/>
      <c r="Q75" s="16"/>
    </row>
    <row r="76" spans="2:17">
      <c r="B76" s="16"/>
      <c r="C76" s="16"/>
      <c r="D76" s="16"/>
      <c r="E76" s="16"/>
      <c r="F76" s="16"/>
      <c r="G76" s="16"/>
      <c r="H76" s="284"/>
      <c r="I76" s="285"/>
      <c r="J76" s="285"/>
      <c r="K76" s="285"/>
      <c r="L76" s="285"/>
      <c r="M76" s="285"/>
      <c r="N76" s="285"/>
      <c r="O76" s="285"/>
      <c r="P76" s="286"/>
      <c r="Q76" s="16"/>
    </row>
    <row r="77" spans="2:17">
      <c r="B77" s="16"/>
      <c r="C77" s="16"/>
      <c r="D77" s="16"/>
      <c r="E77" s="16"/>
      <c r="F77" s="16"/>
      <c r="G77" s="16"/>
      <c r="H77" s="284"/>
      <c r="I77" s="285"/>
      <c r="J77" s="285"/>
      <c r="K77" s="285"/>
      <c r="L77" s="285"/>
      <c r="M77" s="285"/>
      <c r="N77" s="285"/>
      <c r="O77" s="285"/>
      <c r="P77" s="286"/>
      <c r="Q77" s="16"/>
    </row>
    <row r="78" spans="2:17">
      <c r="B78" s="16"/>
      <c r="C78" s="16"/>
      <c r="D78" s="16"/>
      <c r="E78" s="16"/>
      <c r="F78" s="16"/>
      <c r="G78" s="16"/>
      <c r="H78" s="284"/>
      <c r="I78" s="285"/>
      <c r="J78" s="285"/>
      <c r="K78" s="285"/>
      <c r="L78" s="285"/>
      <c r="M78" s="285"/>
      <c r="N78" s="285"/>
      <c r="O78" s="285"/>
      <c r="P78" s="286"/>
      <c r="Q78" s="16"/>
    </row>
    <row r="79" spans="2:17">
      <c r="B79" s="16"/>
      <c r="C79" s="16"/>
      <c r="D79" s="16"/>
      <c r="E79" s="16"/>
      <c r="F79" s="16"/>
      <c r="G79" s="16"/>
      <c r="H79" s="284"/>
      <c r="I79" s="285"/>
      <c r="J79" s="285"/>
      <c r="K79" s="285"/>
      <c r="L79" s="285"/>
      <c r="M79" s="285"/>
      <c r="N79" s="285"/>
      <c r="O79" s="285"/>
      <c r="P79" s="286"/>
      <c r="Q79" s="16"/>
    </row>
    <row r="80" spans="2:17">
      <c r="B80" s="16"/>
      <c r="C80" s="16"/>
      <c r="D80" s="16"/>
      <c r="E80" s="16"/>
      <c r="F80" s="16"/>
      <c r="G80" s="16"/>
      <c r="H80" s="287"/>
      <c r="I80" s="288"/>
      <c r="J80" s="288"/>
      <c r="K80" s="288"/>
      <c r="L80" s="288"/>
      <c r="M80" s="288"/>
      <c r="N80" s="288"/>
      <c r="O80" s="288"/>
      <c r="P80" s="289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257" t="s">
        <v>286</v>
      </c>
      <c r="I85" s="282"/>
      <c r="J85" s="282"/>
      <c r="K85" s="282"/>
      <c r="L85" s="282"/>
      <c r="M85" s="282"/>
      <c r="N85" s="282"/>
      <c r="O85" s="282"/>
      <c r="P85" s="283"/>
      <c r="Q85" s="16"/>
    </row>
    <row r="86" spans="2:17">
      <c r="B86" s="16"/>
      <c r="C86" s="16"/>
      <c r="D86" s="16"/>
      <c r="E86" s="16"/>
      <c r="F86" s="16"/>
      <c r="G86" s="16"/>
      <c r="H86" s="284"/>
      <c r="I86" s="285"/>
      <c r="J86" s="285"/>
      <c r="K86" s="285"/>
      <c r="L86" s="285"/>
      <c r="M86" s="285"/>
      <c r="N86" s="285"/>
      <c r="O86" s="285"/>
      <c r="P86" s="286"/>
      <c r="Q86" s="16"/>
    </row>
    <row r="87" spans="2:17">
      <c r="B87" s="16"/>
      <c r="C87" s="16"/>
      <c r="D87" s="16"/>
      <c r="E87" s="16"/>
      <c r="F87" s="16"/>
      <c r="G87" s="16"/>
      <c r="H87" s="284"/>
      <c r="I87" s="285"/>
      <c r="J87" s="285"/>
      <c r="K87" s="285"/>
      <c r="L87" s="285"/>
      <c r="M87" s="285"/>
      <c r="N87" s="285"/>
      <c r="O87" s="285"/>
      <c r="P87" s="286"/>
      <c r="Q87" s="16"/>
    </row>
    <row r="88" spans="2:17">
      <c r="B88" s="16"/>
      <c r="C88" s="16"/>
      <c r="D88" s="16"/>
      <c r="E88" s="16"/>
      <c r="F88" s="16"/>
      <c r="G88" s="16"/>
      <c r="H88" s="284"/>
      <c r="I88" s="285"/>
      <c r="J88" s="285"/>
      <c r="K88" s="285"/>
      <c r="L88" s="285"/>
      <c r="M88" s="285"/>
      <c r="N88" s="285"/>
      <c r="O88" s="285"/>
      <c r="P88" s="286"/>
      <c r="Q88" s="16"/>
    </row>
    <row r="89" spans="2:17">
      <c r="B89" s="16"/>
      <c r="C89" s="16"/>
      <c r="D89" s="16"/>
      <c r="E89" s="16"/>
      <c r="F89" s="16"/>
      <c r="G89" s="16"/>
      <c r="H89" s="284"/>
      <c r="I89" s="285"/>
      <c r="J89" s="285"/>
      <c r="K89" s="285"/>
      <c r="L89" s="285"/>
      <c r="M89" s="285"/>
      <c r="N89" s="285"/>
      <c r="O89" s="285"/>
      <c r="P89" s="286"/>
      <c r="Q89" s="16"/>
    </row>
    <row r="90" spans="2:17">
      <c r="B90" s="16"/>
      <c r="C90" s="16"/>
      <c r="D90" s="16"/>
      <c r="E90" s="16"/>
      <c r="F90" s="16"/>
      <c r="G90" s="16"/>
      <c r="H90" s="284"/>
      <c r="I90" s="285"/>
      <c r="J90" s="285"/>
      <c r="K90" s="285"/>
      <c r="L90" s="285"/>
      <c r="M90" s="285"/>
      <c r="N90" s="285"/>
      <c r="O90" s="285"/>
      <c r="P90" s="286"/>
      <c r="Q90" s="16"/>
    </row>
    <row r="91" spans="2:17">
      <c r="B91" s="16"/>
      <c r="C91" s="16"/>
      <c r="D91" s="16"/>
      <c r="E91" s="16"/>
      <c r="F91" s="16"/>
      <c r="G91" s="16"/>
      <c r="H91" s="284"/>
      <c r="I91" s="285"/>
      <c r="J91" s="285"/>
      <c r="K91" s="285"/>
      <c r="L91" s="285"/>
      <c r="M91" s="285"/>
      <c r="N91" s="285"/>
      <c r="O91" s="285"/>
      <c r="P91" s="286"/>
      <c r="Q91" s="16"/>
    </row>
    <row r="92" spans="2:17">
      <c r="B92" s="16"/>
      <c r="C92" s="16"/>
      <c r="D92" s="16"/>
      <c r="E92" s="16"/>
      <c r="F92" s="16"/>
      <c r="G92" s="16"/>
      <c r="H92" s="287"/>
      <c r="I92" s="288"/>
      <c r="J92" s="288"/>
      <c r="K92" s="288"/>
      <c r="L92" s="288"/>
      <c r="M92" s="288"/>
      <c r="N92" s="288"/>
      <c r="O92" s="288"/>
      <c r="P92" s="289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>
  <sheetPr codeName="Plan47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codeName="Plan46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Plan45" enableFormatConditionsCalculation="0"/>
  <dimension ref="A11:Q39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221</v>
      </c>
      <c r="D14" s="101" t="s">
        <v>222</v>
      </c>
      <c r="E14" s="101" t="s">
        <v>223</v>
      </c>
      <c r="F14" s="101" t="s">
        <v>224</v>
      </c>
      <c r="G14" s="320" t="s">
        <v>248</v>
      </c>
      <c r="H14" s="320"/>
      <c r="I14" s="320"/>
      <c r="J14" s="320" t="s">
        <v>252</v>
      </c>
      <c r="K14" s="320"/>
      <c r="L14" s="320"/>
      <c r="M14" s="320"/>
      <c r="N14" s="320" t="s">
        <v>281</v>
      </c>
      <c r="O14" s="320"/>
      <c r="P14" s="320"/>
      <c r="Q14" s="16"/>
    </row>
    <row r="15" spans="1:17">
      <c r="A15" s="9"/>
      <c r="B15" s="16"/>
      <c r="C15" s="292"/>
      <c r="D15" s="292"/>
      <c r="E15" s="292" t="s">
        <v>209</v>
      </c>
      <c r="F15" s="292" t="s">
        <v>209</v>
      </c>
      <c r="G15" s="293"/>
      <c r="H15" s="293"/>
      <c r="I15" s="293"/>
      <c r="J15" s="295"/>
      <c r="K15" s="295"/>
      <c r="L15" s="295"/>
      <c r="M15" s="295"/>
      <c r="N15" s="295"/>
      <c r="O15" s="295"/>
      <c r="P15" s="295"/>
      <c r="Q15" s="16"/>
    </row>
    <row r="16" spans="1:17">
      <c r="B16" s="16"/>
      <c r="C16" s="292"/>
      <c r="D16" s="292"/>
      <c r="E16" s="292"/>
      <c r="F16" s="292"/>
      <c r="G16" s="293"/>
      <c r="H16" s="293"/>
      <c r="I16" s="293"/>
      <c r="J16" s="295"/>
      <c r="K16" s="295"/>
      <c r="L16" s="295"/>
      <c r="M16" s="295"/>
      <c r="N16" s="295"/>
      <c r="O16" s="295"/>
      <c r="P16" s="295"/>
      <c r="Q16" s="16"/>
    </row>
    <row r="17" spans="2:17">
      <c r="B17" s="16"/>
      <c r="C17" s="292"/>
      <c r="D17" s="292"/>
      <c r="E17" s="292"/>
      <c r="F17" s="292"/>
      <c r="G17" s="293"/>
      <c r="H17" s="293"/>
      <c r="I17" s="293"/>
      <c r="J17" s="295"/>
      <c r="K17" s="295"/>
      <c r="L17" s="295"/>
      <c r="M17" s="295"/>
      <c r="N17" s="295"/>
      <c r="O17" s="295"/>
      <c r="P17" s="295"/>
      <c r="Q17" s="16"/>
    </row>
    <row r="18" spans="2:17">
      <c r="B18" s="16"/>
      <c r="C18" s="292"/>
      <c r="D18" s="292"/>
      <c r="E18" s="292"/>
      <c r="F18" s="292"/>
      <c r="G18" s="293"/>
      <c r="H18" s="293"/>
      <c r="I18" s="293"/>
      <c r="J18" s="295"/>
      <c r="K18" s="295"/>
      <c r="L18" s="295"/>
      <c r="M18" s="295"/>
      <c r="N18" s="295"/>
      <c r="O18" s="295"/>
      <c r="P18" s="295"/>
      <c r="Q18" s="16"/>
    </row>
    <row r="19" spans="2:17">
      <c r="B19" s="16"/>
      <c r="C19" s="292"/>
      <c r="D19" s="292"/>
      <c r="E19" s="292"/>
      <c r="F19" s="292"/>
      <c r="G19" s="293"/>
      <c r="H19" s="293"/>
      <c r="I19" s="293"/>
      <c r="J19" s="295"/>
      <c r="K19" s="295"/>
      <c r="L19" s="295"/>
      <c r="M19" s="295"/>
      <c r="N19" s="295"/>
      <c r="O19" s="295"/>
      <c r="P19" s="295"/>
      <c r="Q19" s="16"/>
    </row>
    <row r="20" spans="2:17">
      <c r="B20" s="16"/>
      <c r="C20" s="292"/>
      <c r="D20" s="292"/>
      <c r="E20" s="292"/>
      <c r="F20" s="292"/>
      <c r="G20" s="293"/>
      <c r="H20" s="293"/>
      <c r="I20" s="293"/>
      <c r="J20" s="295"/>
      <c r="K20" s="295"/>
      <c r="L20" s="295"/>
      <c r="M20" s="295"/>
      <c r="N20" s="295"/>
      <c r="O20" s="295"/>
      <c r="P20" s="295"/>
      <c r="Q20" s="16"/>
    </row>
    <row r="21" spans="2:17">
      <c r="B21" s="16"/>
      <c r="C21" s="292"/>
      <c r="D21" s="292"/>
      <c r="E21" s="292"/>
      <c r="F21" s="292"/>
      <c r="G21" s="293"/>
      <c r="H21" s="293"/>
      <c r="I21" s="293"/>
      <c r="J21" s="295"/>
      <c r="K21" s="295"/>
      <c r="L21" s="295"/>
      <c r="M21" s="295"/>
      <c r="N21" s="295"/>
      <c r="O21" s="295"/>
      <c r="P21" s="295"/>
      <c r="Q21" s="16"/>
    </row>
    <row r="22" spans="2:17">
      <c r="B22" s="16"/>
      <c r="C22" s="292"/>
      <c r="D22" s="292"/>
      <c r="E22" s="292"/>
      <c r="F22" s="292"/>
      <c r="G22" s="293"/>
      <c r="H22" s="293"/>
      <c r="I22" s="293"/>
      <c r="J22" s="295"/>
      <c r="K22" s="295"/>
      <c r="L22" s="295"/>
      <c r="M22" s="295"/>
      <c r="N22" s="295"/>
      <c r="O22" s="295"/>
      <c r="P22" s="295"/>
      <c r="Q22" s="16"/>
    </row>
    <row r="23" spans="2:17">
      <c r="B23" s="16"/>
      <c r="C23" s="292"/>
      <c r="D23" s="292"/>
      <c r="E23" s="292"/>
      <c r="F23" s="292"/>
      <c r="G23" s="293"/>
      <c r="H23" s="293"/>
      <c r="I23" s="293"/>
      <c r="J23" s="295"/>
      <c r="K23" s="295"/>
      <c r="L23" s="295"/>
      <c r="M23" s="295"/>
      <c r="N23" s="295"/>
      <c r="O23" s="295"/>
      <c r="P23" s="295"/>
      <c r="Q23" s="16"/>
    </row>
    <row r="24" spans="2:17">
      <c r="B24" s="16"/>
      <c r="C24" s="292"/>
      <c r="D24" s="292"/>
      <c r="E24" s="292"/>
      <c r="F24" s="292"/>
      <c r="G24" s="293"/>
      <c r="H24" s="293"/>
      <c r="I24" s="293"/>
      <c r="J24" s="295"/>
      <c r="K24" s="295"/>
      <c r="L24" s="295"/>
      <c r="M24" s="295"/>
      <c r="N24" s="295"/>
      <c r="O24" s="295"/>
      <c r="P24" s="295"/>
      <c r="Q24" s="16"/>
    </row>
    <row r="25" spans="2:17">
      <c r="B25" s="16"/>
      <c r="C25" s="292"/>
      <c r="D25" s="292"/>
      <c r="E25" s="292"/>
      <c r="F25" s="292"/>
      <c r="G25" s="293"/>
      <c r="H25" s="293"/>
      <c r="I25" s="293"/>
      <c r="J25" s="295"/>
      <c r="K25" s="295"/>
      <c r="L25" s="295"/>
      <c r="M25" s="295"/>
      <c r="N25" s="295"/>
      <c r="O25" s="295"/>
      <c r="P25" s="295"/>
      <c r="Q25" s="16"/>
    </row>
    <row r="26" spans="2:17">
      <c r="B26" s="16"/>
      <c r="C26" s="292"/>
      <c r="D26" s="292"/>
      <c r="E26" s="292"/>
      <c r="F26" s="292"/>
      <c r="G26" s="293"/>
      <c r="H26" s="293"/>
      <c r="I26" s="293"/>
      <c r="J26" s="295"/>
      <c r="K26" s="295"/>
      <c r="L26" s="295"/>
      <c r="M26" s="295"/>
      <c r="N26" s="295"/>
      <c r="O26" s="295"/>
      <c r="P26" s="295"/>
      <c r="Q26" s="16"/>
    </row>
    <row r="27" spans="2:17">
      <c r="B27" s="16"/>
      <c r="C27" s="292"/>
      <c r="D27" s="292"/>
      <c r="E27" s="292"/>
      <c r="F27" s="292"/>
      <c r="G27" s="293"/>
      <c r="H27" s="293"/>
      <c r="I27" s="293"/>
      <c r="J27" s="295"/>
      <c r="K27" s="295"/>
      <c r="L27" s="295"/>
      <c r="M27" s="295"/>
      <c r="N27" s="295"/>
      <c r="O27" s="295"/>
      <c r="P27" s="295"/>
      <c r="Q27" s="16"/>
    </row>
    <row r="28" spans="2:17">
      <c r="B28" s="16"/>
      <c r="C28" s="292"/>
      <c r="D28" s="292"/>
      <c r="E28" s="292"/>
      <c r="F28" s="292"/>
      <c r="G28" s="293"/>
      <c r="H28" s="293"/>
      <c r="I28" s="293"/>
      <c r="J28" s="295"/>
      <c r="K28" s="295"/>
      <c r="L28" s="295"/>
      <c r="M28" s="295"/>
      <c r="N28" s="295"/>
      <c r="O28" s="295"/>
      <c r="P28" s="295"/>
      <c r="Q28" s="16"/>
    </row>
    <row r="29" spans="2:17">
      <c r="B29" s="16"/>
      <c r="C29" s="292"/>
      <c r="D29" s="292"/>
      <c r="E29" s="292"/>
      <c r="F29" s="292"/>
      <c r="G29" s="293"/>
      <c r="H29" s="293"/>
      <c r="I29" s="293"/>
      <c r="J29" s="295"/>
      <c r="K29" s="295"/>
      <c r="L29" s="295"/>
      <c r="M29" s="295"/>
      <c r="N29" s="295"/>
      <c r="O29" s="295"/>
      <c r="P29" s="295"/>
      <c r="Q29" s="16"/>
    </row>
    <row r="30" spans="2:17">
      <c r="B30" s="16"/>
      <c r="C30" s="292"/>
      <c r="D30" s="292"/>
      <c r="E30" s="292"/>
      <c r="F30" s="292"/>
      <c r="G30" s="293"/>
      <c r="H30" s="293"/>
      <c r="I30" s="293"/>
      <c r="J30" s="295"/>
      <c r="K30" s="295"/>
      <c r="L30" s="295"/>
      <c r="M30" s="295"/>
      <c r="N30" s="295"/>
      <c r="O30" s="295"/>
      <c r="P30" s="295"/>
      <c r="Q30" s="16"/>
    </row>
    <row r="31" spans="2:17">
      <c r="B31" s="16"/>
      <c r="C31" s="292"/>
      <c r="D31" s="292"/>
      <c r="E31" s="292"/>
      <c r="F31" s="292"/>
      <c r="G31" s="293"/>
      <c r="H31" s="293"/>
      <c r="I31" s="293"/>
      <c r="J31" s="295"/>
      <c r="K31" s="295"/>
      <c r="L31" s="295"/>
      <c r="M31" s="295"/>
      <c r="N31" s="295"/>
      <c r="O31" s="295"/>
      <c r="P31" s="295"/>
      <c r="Q31" s="16"/>
    </row>
    <row r="32" spans="2:17">
      <c r="B32" s="16"/>
      <c r="C32" s="292"/>
      <c r="D32" s="292"/>
      <c r="E32" s="292"/>
      <c r="F32" s="292"/>
      <c r="G32" s="293"/>
      <c r="H32" s="293"/>
      <c r="I32" s="293"/>
      <c r="J32" s="295"/>
      <c r="K32" s="295"/>
      <c r="L32" s="295"/>
      <c r="M32" s="295"/>
      <c r="N32" s="295"/>
      <c r="O32" s="295"/>
      <c r="P32" s="295"/>
      <c r="Q32" s="16"/>
    </row>
    <row r="33" spans="2:17">
      <c r="B33" s="16"/>
      <c r="C33" s="292"/>
      <c r="D33" s="292"/>
      <c r="E33" s="292"/>
      <c r="F33" s="292"/>
      <c r="G33" s="293"/>
      <c r="H33" s="293"/>
      <c r="I33" s="293"/>
      <c r="J33" s="295"/>
      <c r="K33" s="295"/>
      <c r="L33" s="295"/>
      <c r="M33" s="295"/>
      <c r="N33" s="295"/>
      <c r="O33" s="295"/>
      <c r="P33" s="295"/>
      <c r="Q33" s="16"/>
    </row>
    <row r="34" spans="2:17">
      <c r="B34" s="16"/>
      <c r="C34" s="292"/>
      <c r="D34" s="292"/>
      <c r="E34" s="292"/>
      <c r="F34" s="292"/>
      <c r="G34" s="293"/>
      <c r="H34" s="293"/>
      <c r="I34" s="293"/>
      <c r="J34" s="295"/>
      <c r="K34" s="295"/>
      <c r="L34" s="295"/>
      <c r="M34" s="295"/>
      <c r="N34" s="295"/>
      <c r="O34" s="295"/>
      <c r="P34" s="295"/>
      <c r="Q34" s="16"/>
    </row>
    <row r="35" spans="2:17">
      <c r="B35" s="16"/>
      <c r="C35" s="292"/>
      <c r="D35" s="292"/>
      <c r="E35" s="292"/>
      <c r="F35" s="292"/>
      <c r="G35" s="293"/>
      <c r="H35" s="293"/>
      <c r="I35" s="293"/>
      <c r="J35" s="295"/>
      <c r="K35" s="295"/>
      <c r="L35" s="295"/>
      <c r="M35" s="295"/>
      <c r="N35" s="295"/>
      <c r="O35" s="295"/>
      <c r="P35" s="295"/>
      <c r="Q35" s="16"/>
    </row>
    <row r="36" spans="2:17">
      <c r="B36" s="16"/>
      <c r="C36" s="292"/>
      <c r="D36" s="292"/>
      <c r="E36" s="292"/>
      <c r="F36" s="292"/>
      <c r="G36" s="293"/>
      <c r="H36" s="293"/>
      <c r="I36" s="293"/>
      <c r="J36" s="295"/>
      <c r="K36" s="295"/>
      <c r="L36" s="295"/>
      <c r="M36" s="295"/>
      <c r="N36" s="295"/>
      <c r="O36" s="295"/>
      <c r="P36" s="295"/>
      <c r="Q36" s="16"/>
    </row>
    <row r="37" spans="2:17">
      <c r="B37" s="16"/>
      <c r="C37" s="292"/>
      <c r="D37" s="292"/>
      <c r="E37" s="292"/>
      <c r="F37" s="292"/>
      <c r="G37" s="293"/>
      <c r="H37" s="293"/>
      <c r="I37" s="293"/>
      <c r="J37" s="295"/>
      <c r="K37" s="295"/>
      <c r="L37" s="295"/>
      <c r="M37" s="295"/>
      <c r="N37" s="295"/>
      <c r="O37" s="295"/>
      <c r="P37" s="295"/>
      <c r="Q37" s="16"/>
    </row>
    <row r="38" spans="2:17">
      <c r="B38" s="16"/>
      <c r="C38" s="292"/>
      <c r="D38" s="292"/>
      <c r="E38" s="292"/>
      <c r="F38" s="292"/>
      <c r="G38" s="293"/>
      <c r="H38" s="293"/>
      <c r="I38" s="293"/>
      <c r="J38" s="295"/>
      <c r="K38" s="295"/>
      <c r="L38" s="295"/>
      <c r="M38" s="295"/>
      <c r="N38" s="295"/>
      <c r="O38" s="295"/>
      <c r="P38" s="295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>
  <sheetPr codeName="Plan53" enableFormatConditionsCalculation="0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>
  <sheetPr codeName="Plan44" enableFormatConditionsCalculation="0"/>
  <dimension ref="A11:Q39"/>
  <sheetViews>
    <sheetView showGridLines="0" showRowColHeaders="0" workbookViewId="0">
      <selection activeCell="P5" sqref="P5"/>
    </sheetView>
  </sheetViews>
  <sheetFormatPr defaultColWidth="8.85546875" defaultRowHeight="1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>
      <c r="A14" s="9"/>
      <c r="B14" s="16"/>
      <c r="C14" s="101" t="s">
        <v>221</v>
      </c>
      <c r="D14" s="101" t="s">
        <v>222</v>
      </c>
      <c r="E14" s="101" t="s">
        <v>223</v>
      </c>
      <c r="F14" s="101" t="s">
        <v>224</v>
      </c>
      <c r="G14" s="320" t="s">
        <v>248</v>
      </c>
      <c r="H14" s="320"/>
      <c r="I14" s="320"/>
      <c r="J14" s="320" t="s">
        <v>252</v>
      </c>
      <c r="K14" s="320"/>
      <c r="L14" s="320"/>
      <c r="M14" s="320"/>
      <c r="N14" s="320" t="s">
        <v>282</v>
      </c>
      <c r="O14" s="320"/>
      <c r="P14" s="320"/>
      <c r="Q14" s="16"/>
    </row>
    <row r="15" spans="1:17">
      <c r="A15" s="9"/>
      <c r="B15" s="16"/>
      <c r="C15" s="292"/>
      <c r="D15" s="292"/>
      <c r="E15" s="292" t="s">
        <v>209</v>
      </c>
      <c r="F15" s="292" t="s">
        <v>209</v>
      </c>
      <c r="G15" s="293"/>
      <c r="H15" s="293"/>
      <c r="I15" s="293"/>
      <c r="J15" s="295"/>
      <c r="K15" s="295"/>
      <c r="L15" s="295"/>
      <c r="M15" s="295"/>
      <c r="N15" s="295"/>
      <c r="O15" s="295"/>
      <c r="P15" s="295"/>
      <c r="Q15" s="16"/>
    </row>
    <row r="16" spans="1:17">
      <c r="B16" s="16"/>
      <c r="C16" s="292"/>
      <c r="D16" s="292"/>
      <c r="E16" s="292"/>
      <c r="F16" s="292"/>
      <c r="G16" s="293"/>
      <c r="H16" s="293"/>
      <c r="I16" s="293"/>
      <c r="J16" s="295"/>
      <c r="K16" s="295"/>
      <c r="L16" s="295"/>
      <c r="M16" s="295"/>
      <c r="N16" s="295"/>
      <c r="O16" s="295"/>
      <c r="P16" s="295"/>
      <c r="Q16" s="16"/>
    </row>
    <row r="17" spans="2:17">
      <c r="B17" s="16"/>
      <c r="C17" s="292"/>
      <c r="D17" s="292"/>
      <c r="E17" s="292"/>
      <c r="F17" s="292"/>
      <c r="G17" s="293"/>
      <c r="H17" s="293"/>
      <c r="I17" s="293"/>
      <c r="J17" s="295"/>
      <c r="K17" s="295"/>
      <c r="L17" s="295"/>
      <c r="M17" s="295"/>
      <c r="N17" s="295"/>
      <c r="O17" s="295"/>
      <c r="P17" s="295"/>
      <c r="Q17" s="16"/>
    </row>
    <row r="18" spans="2:17">
      <c r="B18" s="16"/>
      <c r="C18" s="292"/>
      <c r="D18" s="292"/>
      <c r="E18" s="292"/>
      <c r="F18" s="292"/>
      <c r="G18" s="293"/>
      <c r="H18" s="293"/>
      <c r="I18" s="293"/>
      <c r="J18" s="295"/>
      <c r="K18" s="295"/>
      <c r="L18" s="295"/>
      <c r="M18" s="295"/>
      <c r="N18" s="295"/>
      <c r="O18" s="295"/>
      <c r="P18" s="295"/>
      <c r="Q18" s="16"/>
    </row>
    <row r="19" spans="2:17">
      <c r="B19" s="16"/>
      <c r="C19" s="292"/>
      <c r="D19" s="292"/>
      <c r="E19" s="292"/>
      <c r="F19" s="292"/>
      <c r="G19" s="293"/>
      <c r="H19" s="293"/>
      <c r="I19" s="293"/>
      <c r="J19" s="295"/>
      <c r="K19" s="295"/>
      <c r="L19" s="295"/>
      <c r="M19" s="295"/>
      <c r="N19" s="295"/>
      <c r="O19" s="295"/>
      <c r="P19" s="295"/>
      <c r="Q19" s="16"/>
    </row>
    <row r="20" spans="2:17">
      <c r="B20" s="16"/>
      <c r="C20" s="292"/>
      <c r="D20" s="292"/>
      <c r="E20" s="292"/>
      <c r="F20" s="292"/>
      <c r="G20" s="293"/>
      <c r="H20" s="293"/>
      <c r="I20" s="293"/>
      <c r="J20" s="295"/>
      <c r="K20" s="295"/>
      <c r="L20" s="295"/>
      <c r="M20" s="295"/>
      <c r="N20" s="295"/>
      <c r="O20" s="295"/>
      <c r="P20" s="295"/>
      <c r="Q20" s="16"/>
    </row>
    <row r="21" spans="2:17">
      <c r="B21" s="16"/>
      <c r="C21" s="292"/>
      <c r="D21" s="292"/>
      <c r="E21" s="292"/>
      <c r="F21" s="292"/>
      <c r="G21" s="293"/>
      <c r="H21" s="293"/>
      <c r="I21" s="293"/>
      <c r="J21" s="295"/>
      <c r="K21" s="295"/>
      <c r="L21" s="295"/>
      <c r="M21" s="295"/>
      <c r="N21" s="295"/>
      <c r="O21" s="295"/>
      <c r="P21" s="295"/>
      <c r="Q21" s="16"/>
    </row>
    <row r="22" spans="2:17">
      <c r="B22" s="16"/>
      <c r="C22" s="292"/>
      <c r="D22" s="292"/>
      <c r="E22" s="292"/>
      <c r="F22" s="292"/>
      <c r="G22" s="293"/>
      <c r="H22" s="293"/>
      <c r="I22" s="293"/>
      <c r="J22" s="295"/>
      <c r="K22" s="295"/>
      <c r="L22" s="295"/>
      <c r="M22" s="295"/>
      <c r="N22" s="295"/>
      <c r="O22" s="295"/>
      <c r="P22" s="295"/>
      <c r="Q22" s="16"/>
    </row>
    <row r="23" spans="2:17">
      <c r="B23" s="16"/>
      <c r="C23" s="292"/>
      <c r="D23" s="292"/>
      <c r="E23" s="292"/>
      <c r="F23" s="292"/>
      <c r="G23" s="293"/>
      <c r="H23" s="293"/>
      <c r="I23" s="293"/>
      <c r="J23" s="295"/>
      <c r="K23" s="295"/>
      <c r="L23" s="295"/>
      <c r="M23" s="295"/>
      <c r="N23" s="295"/>
      <c r="O23" s="295"/>
      <c r="P23" s="295"/>
      <c r="Q23" s="16"/>
    </row>
    <row r="24" spans="2:17">
      <c r="B24" s="16"/>
      <c r="C24" s="292"/>
      <c r="D24" s="292"/>
      <c r="E24" s="292"/>
      <c r="F24" s="292"/>
      <c r="G24" s="293"/>
      <c r="H24" s="293"/>
      <c r="I24" s="293"/>
      <c r="J24" s="295"/>
      <c r="K24" s="295"/>
      <c r="L24" s="295"/>
      <c r="M24" s="295"/>
      <c r="N24" s="295"/>
      <c r="O24" s="295"/>
      <c r="P24" s="295"/>
      <c r="Q24" s="16"/>
    </row>
    <row r="25" spans="2:17">
      <c r="B25" s="16"/>
      <c r="C25" s="292"/>
      <c r="D25" s="292"/>
      <c r="E25" s="292"/>
      <c r="F25" s="292"/>
      <c r="G25" s="293"/>
      <c r="H25" s="293"/>
      <c r="I25" s="293"/>
      <c r="J25" s="295"/>
      <c r="K25" s="295"/>
      <c r="L25" s="295"/>
      <c r="M25" s="295"/>
      <c r="N25" s="295"/>
      <c r="O25" s="295"/>
      <c r="P25" s="295"/>
      <c r="Q25" s="16"/>
    </row>
    <row r="26" spans="2:17">
      <c r="B26" s="16"/>
      <c r="C26" s="292"/>
      <c r="D26" s="292"/>
      <c r="E26" s="292"/>
      <c r="F26" s="292"/>
      <c r="G26" s="293"/>
      <c r="H26" s="293"/>
      <c r="I26" s="293"/>
      <c r="J26" s="295"/>
      <c r="K26" s="295"/>
      <c r="L26" s="295"/>
      <c r="M26" s="295"/>
      <c r="N26" s="295"/>
      <c r="O26" s="295"/>
      <c r="P26" s="295"/>
      <c r="Q26" s="16"/>
    </row>
    <row r="27" spans="2:17">
      <c r="B27" s="16"/>
      <c r="C27" s="292"/>
      <c r="D27" s="292"/>
      <c r="E27" s="292"/>
      <c r="F27" s="292"/>
      <c r="G27" s="293"/>
      <c r="H27" s="293"/>
      <c r="I27" s="293"/>
      <c r="J27" s="295"/>
      <c r="K27" s="295"/>
      <c r="L27" s="295"/>
      <c r="M27" s="295"/>
      <c r="N27" s="295"/>
      <c r="O27" s="295"/>
      <c r="P27" s="295"/>
      <c r="Q27" s="16"/>
    </row>
    <row r="28" spans="2:17">
      <c r="B28" s="16"/>
      <c r="C28" s="292"/>
      <c r="D28" s="292"/>
      <c r="E28" s="292"/>
      <c r="F28" s="292"/>
      <c r="G28" s="293"/>
      <c r="H28" s="293"/>
      <c r="I28" s="293"/>
      <c r="J28" s="295"/>
      <c r="K28" s="295"/>
      <c r="L28" s="295"/>
      <c r="M28" s="295"/>
      <c r="N28" s="295"/>
      <c r="O28" s="295"/>
      <c r="P28" s="295"/>
      <c r="Q28" s="16"/>
    </row>
    <row r="29" spans="2:17">
      <c r="B29" s="16"/>
      <c r="C29" s="292"/>
      <c r="D29" s="292"/>
      <c r="E29" s="292"/>
      <c r="F29" s="292"/>
      <c r="G29" s="293"/>
      <c r="H29" s="293"/>
      <c r="I29" s="293"/>
      <c r="J29" s="295"/>
      <c r="K29" s="295"/>
      <c r="L29" s="295"/>
      <c r="M29" s="295"/>
      <c r="N29" s="295"/>
      <c r="O29" s="295"/>
      <c r="P29" s="295"/>
      <c r="Q29" s="16"/>
    </row>
    <row r="30" spans="2:17">
      <c r="B30" s="16"/>
      <c r="C30" s="292"/>
      <c r="D30" s="292"/>
      <c r="E30" s="292"/>
      <c r="F30" s="292"/>
      <c r="G30" s="293"/>
      <c r="H30" s="293"/>
      <c r="I30" s="293"/>
      <c r="J30" s="295"/>
      <c r="K30" s="295"/>
      <c r="L30" s="295"/>
      <c r="M30" s="295"/>
      <c r="N30" s="295"/>
      <c r="O30" s="295"/>
      <c r="P30" s="295"/>
      <c r="Q30" s="16"/>
    </row>
    <row r="31" spans="2:17">
      <c r="B31" s="16"/>
      <c r="C31" s="292"/>
      <c r="D31" s="292"/>
      <c r="E31" s="292"/>
      <c r="F31" s="292"/>
      <c r="G31" s="293"/>
      <c r="H31" s="293"/>
      <c r="I31" s="293"/>
      <c r="J31" s="295"/>
      <c r="K31" s="295"/>
      <c r="L31" s="295"/>
      <c r="M31" s="295"/>
      <c r="N31" s="295"/>
      <c r="O31" s="295"/>
      <c r="P31" s="295"/>
      <c r="Q31" s="16"/>
    </row>
    <row r="32" spans="2:17">
      <c r="B32" s="16"/>
      <c r="C32" s="292"/>
      <c r="D32" s="292"/>
      <c r="E32" s="292"/>
      <c r="F32" s="292"/>
      <c r="G32" s="293"/>
      <c r="H32" s="293"/>
      <c r="I32" s="293"/>
      <c r="J32" s="295"/>
      <c r="K32" s="295"/>
      <c r="L32" s="295"/>
      <c r="M32" s="295"/>
      <c r="N32" s="295"/>
      <c r="O32" s="295"/>
      <c r="P32" s="295"/>
      <c r="Q32" s="16"/>
    </row>
    <row r="33" spans="2:17">
      <c r="B33" s="16"/>
      <c r="C33" s="292"/>
      <c r="D33" s="292"/>
      <c r="E33" s="292"/>
      <c r="F33" s="292"/>
      <c r="G33" s="293"/>
      <c r="H33" s="293"/>
      <c r="I33" s="293"/>
      <c r="J33" s="295"/>
      <c r="K33" s="295"/>
      <c r="L33" s="295"/>
      <c r="M33" s="295"/>
      <c r="N33" s="295"/>
      <c r="O33" s="295"/>
      <c r="P33" s="295"/>
      <c r="Q33" s="16"/>
    </row>
    <row r="34" spans="2:17">
      <c r="B34" s="16"/>
      <c r="C34" s="292"/>
      <c r="D34" s="292"/>
      <c r="E34" s="292"/>
      <c r="F34" s="292"/>
      <c r="G34" s="293"/>
      <c r="H34" s="293"/>
      <c r="I34" s="293"/>
      <c r="J34" s="295"/>
      <c r="K34" s="295"/>
      <c r="L34" s="295"/>
      <c r="M34" s="295"/>
      <c r="N34" s="295"/>
      <c r="O34" s="295"/>
      <c r="P34" s="295"/>
      <c r="Q34" s="16"/>
    </row>
    <row r="35" spans="2:17">
      <c r="B35" s="16"/>
      <c r="C35" s="292"/>
      <c r="D35" s="292"/>
      <c r="E35" s="292"/>
      <c r="F35" s="292"/>
      <c r="G35" s="293"/>
      <c r="H35" s="293"/>
      <c r="I35" s="293"/>
      <c r="J35" s="295"/>
      <c r="K35" s="295"/>
      <c r="L35" s="295"/>
      <c r="M35" s="295"/>
      <c r="N35" s="295"/>
      <c r="O35" s="295"/>
      <c r="P35" s="295"/>
      <c r="Q35" s="16"/>
    </row>
    <row r="36" spans="2:17">
      <c r="B36" s="16"/>
      <c r="C36" s="292"/>
      <c r="D36" s="292"/>
      <c r="E36" s="292"/>
      <c r="F36" s="292"/>
      <c r="G36" s="293"/>
      <c r="H36" s="293"/>
      <c r="I36" s="293"/>
      <c r="J36" s="295"/>
      <c r="K36" s="295"/>
      <c r="L36" s="295"/>
      <c r="M36" s="295"/>
      <c r="N36" s="295"/>
      <c r="O36" s="295"/>
      <c r="P36" s="295"/>
      <c r="Q36" s="16"/>
    </row>
    <row r="37" spans="2:17">
      <c r="B37" s="16"/>
      <c r="C37" s="292"/>
      <c r="D37" s="292"/>
      <c r="E37" s="292"/>
      <c r="F37" s="292"/>
      <c r="G37" s="293"/>
      <c r="H37" s="293"/>
      <c r="I37" s="293"/>
      <c r="J37" s="295"/>
      <c r="K37" s="295"/>
      <c r="L37" s="295"/>
      <c r="M37" s="295"/>
      <c r="N37" s="295"/>
      <c r="O37" s="295"/>
      <c r="P37" s="295"/>
      <c r="Q37" s="16"/>
    </row>
    <row r="38" spans="2:17">
      <c r="B38" s="16"/>
      <c r="C38" s="292"/>
      <c r="D38" s="292"/>
      <c r="E38" s="292"/>
      <c r="F38" s="292"/>
      <c r="G38" s="293"/>
      <c r="H38" s="293"/>
      <c r="I38" s="293"/>
      <c r="J38" s="295"/>
      <c r="K38" s="295"/>
      <c r="L38" s="295"/>
      <c r="M38" s="295"/>
      <c r="N38" s="295"/>
      <c r="O38" s="295"/>
      <c r="P38" s="295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>
  <sheetPr codeName="Plan54" enableFormatConditionsCalculation="0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>
  <sheetPr codeName="Plan43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>
  <sheetPr codeName="Plan42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>
  <sheetPr codeName="Plan40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>
  <sheetPr codeName="Plan39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>
  <sheetPr codeName="Plan48" enableFormatConditionsCalculation="0"/>
  <dimension ref="A11:Q51"/>
  <sheetViews>
    <sheetView showGridLines="0" showRowColHeaders="0" workbookViewId="0">
      <selection activeCell="S25" sqref="S25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>
      <c r="A13" s="9"/>
      <c r="B13" s="16"/>
      <c r="C13" s="40" t="s">
        <v>143</v>
      </c>
      <c r="D13" s="16"/>
      <c r="E13" s="16">
        <f>COUNTIF(Cores!B2:B44,"Verdadeiro")</f>
        <v>1</v>
      </c>
      <c r="F13" s="47">
        <f>E13/SUM(E13:E14)</f>
        <v>2.564102564102564E-2</v>
      </c>
      <c r="G13" s="16"/>
      <c r="H13" s="16" t="s">
        <v>143</v>
      </c>
      <c r="I13" s="42"/>
      <c r="J13" s="42">
        <f>COUNTIFS(Tabela1[RESPOSTA],"verdadeiro",Tabela1[D],"X")</f>
        <v>1</v>
      </c>
      <c r="K13" s="47">
        <f>J13/SUM(J13:J14)</f>
        <v>9.0909090909090912E-2</v>
      </c>
      <c r="L13" s="42"/>
      <c r="M13" s="16" t="s">
        <v>143</v>
      </c>
      <c r="N13" s="42"/>
      <c r="O13" s="42">
        <f>COUNTIFS(Tabela1[RESPOSTA],"verdadeiro",Tabela1[M],"X")</f>
        <v>0</v>
      </c>
      <c r="P13" s="47">
        <f>O13/SUM(O13:O14)</f>
        <v>0</v>
      </c>
      <c r="Q13" s="16"/>
    </row>
    <row r="14" spans="1:17">
      <c r="A14" s="9"/>
      <c r="B14" s="16"/>
      <c r="C14" s="40" t="s">
        <v>144</v>
      </c>
      <c r="D14" s="16"/>
      <c r="E14" s="16">
        <f>COUNTIF(Cores!B2:B44,"Falso")</f>
        <v>38</v>
      </c>
      <c r="F14" s="47">
        <f>E14/SUM(E13:E14)</f>
        <v>0.97435897435897434</v>
      </c>
      <c r="G14" s="16"/>
      <c r="H14" s="16" t="s">
        <v>144</v>
      </c>
      <c r="I14" s="42"/>
      <c r="J14" s="42">
        <f>COUNTIFS(Tabela1[RESPOSTA],"falso",Tabela1[D],"X")</f>
        <v>10</v>
      </c>
      <c r="K14" s="47">
        <f>J14/SUM(J13:J14)</f>
        <v>0.90909090909090906</v>
      </c>
      <c r="L14" s="42"/>
      <c r="M14" s="16" t="s">
        <v>144</v>
      </c>
      <c r="N14" s="42"/>
      <c r="O14" s="42">
        <f>COUNTIFS(Tabela1[RESPOSTA],"falso",Tabela1[M],"X")</f>
        <v>7</v>
      </c>
      <c r="P14" s="47">
        <f>O14/SUM(O13:O14)</f>
        <v>1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43" t="s">
        <v>296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>
      <c r="B34" s="16"/>
      <c r="C34" s="16" t="s">
        <v>143</v>
      </c>
      <c r="D34" s="42"/>
      <c r="E34" s="42">
        <f>COUNTIFS(Tabela1[RESPOSTA],"verdadeiro",Tabela1[A],"X")</f>
        <v>0</v>
      </c>
      <c r="F34" s="47">
        <f>E34/SUM(E34:E35)</f>
        <v>0</v>
      </c>
      <c r="G34" s="16"/>
      <c r="H34" s="16" t="s">
        <v>143</v>
      </c>
      <c r="I34" s="42"/>
      <c r="J34" s="42">
        <f>COUNTIFS(Tabela1[RESPOSTA],"verdadeiro",Tabela1[I],"X")</f>
        <v>0</v>
      </c>
      <c r="K34" s="47">
        <f>J34/SUM(J34:J35)</f>
        <v>0</v>
      </c>
      <c r="L34" s="16"/>
      <c r="M34" s="16" t="s">
        <v>143</v>
      </c>
      <c r="N34" s="42"/>
      <c r="O34" s="42">
        <f>COUNTIFS(Tabela1[RESPOSTA],"verdadeiro",Tabela1[C],"X")</f>
        <v>0</v>
      </c>
      <c r="P34" s="47">
        <f>O34/SUM(O34:O35)</f>
        <v>0</v>
      </c>
      <c r="Q34" s="16"/>
    </row>
    <row r="35" spans="2:17">
      <c r="B35" s="16"/>
      <c r="C35" s="16" t="s">
        <v>144</v>
      </c>
      <c r="D35" s="42"/>
      <c r="E35" s="42">
        <f>COUNTIFS(Tabela1[RESPOSTA],"falso",Tabela1[A],"X")</f>
        <v>6</v>
      </c>
      <c r="F35" s="47">
        <f>E35/SUM(E34:E35)</f>
        <v>1</v>
      </c>
      <c r="G35" s="16"/>
      <c r="H35" s="16" t="s">
        <v>144</v>
      </c>
      <c r="I35" s="42"/>
      <c r="J35" s="42">
        <f>COUNTIFS(Tabela1[RESPOSTA],"falso",Tabela1[I],"X")</f>
        <v>8</v>
      </c>
      <c r="K35" s="47">
        <f>J35/SUM(J34:J35)</f>
        <v>1</v>
      </c>
      <c r="L35" s="16"/>
      <c r="M35" s="16" t="s">
        <v>144</v>
      </c>
      <c r="N35" s="42"/>
      <c r="O35" s="42">
        <f>COUNTIFS(Tabela1[RESPOSTA],"falso",Tabela1[C],"X")</f>
        <v>7</v>
      </c>
      <c r="P35" s="47">
        <f>O35/SUM(O34:O35)</f>
        <v>1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>
  <sheetPr codeName="Plan41" enableFormatConditionsCalculation="0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0</v>
      </c>
      <c r="C4" t="s">
        <v>13</v>
      </c>
      <c r="D4" s="5" t="str">
        <f t="shared" si="0"/>
        <v>D</v>
      </c>
      <c r="E4">
        <f t="shared" si="1"/>
        <v>241</v>
      </c>
      <c r="F4">
        <f t="shared" si="1"/>
        <v>155</v>
      </c>
      <c r="G4">
        <f t="shared" si="1"/>
        <v>97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0</v>
      </c>
      <c r="C7" t="s">
        <v>13</v>
      </c>
      <c r="D7" s="5" t="str">
        <f t="shared" si="0"/>
        <v>D</v>
      </c>
      <c r="E7">
        <f t="shared" si="1"/>
        <v>241</v>
      </c>
      <c r="F7">
        <f t="shared" si="1"/>
        <v>155</v>
      </c>
      <c r="G7">
        <f t="shared" si="1"/>
        <v>97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0</v>
      </c>
      <c r="C8" t="s">
        <v>13</v>
      </c>
      <c r="D8" s="5" t="str">
        <f t="shared" si="0"/>
        <v>D</v>
      </c>
      <c r="E8">
        <f t="shared" si="1"/>
        <v>241</v>
      </c>
      <c r="F8">
        <f t="shared" si="1"/>
        <v>155</v>
      </c>
      <c r="G8">
        <f t="shared" si="1"/>
        <v>97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0</v>
      </c>
      <c r="C10" t="s">
        <v>13</v>
      </c>
      <c r="D10" s="5" t="str">
        <f t="shared" si="0"/>
        <v>D</v>
      </c>
      <c r="E10">
        <f t="shared" si="1"/>
        <v>241</v>
      </c>
      <c r="F10">
        <f t="shared" si="1"/>
        <v>155</v>
      </c>
      <c r="G10">
        <f t="shared" si="1"/>
        <v>97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0</v>
      </c>
      <c r="C11" t="s">
        <v>13</v>
      </c>
      <c r="D11" s="5" t="str">
        <f t="shared" si="0"/>
        <v>D</v>
      </c>
      <c r="E11">
        <f t="shared" si="1"/>
        <v>241</v>
      </c>
      <c r="F11">
        <f t="shared" si="1"/>
        <v>155</v>
      </c>
      <c r="G11">
        <f t="shared" si="1"/>
        <v>97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philco</cp:lastModifiedBy>
  <cp:lastPrinted>2015-03-20T04:04:22Z</cp:lastPrinted>
  <dcterms:created xsi:type="dcterms:W3CDTF">2015-03-19T16:24:50Z</dcterms:created>
  <dcterms:modified xsi:type="dcterms:W3CDTF">2017-03-31T03:05:09Z</dcterms:modified>
</cp:coreProperties>
</file>