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charts/chart5.xml" ContentType="application/vnd.openxmlformats-officedocument.drawingml.chart+xml"/>
  <Override PartName="/xl/theme/themeOverride2.xml" ContentType="application/vnd.openxmlformats-officedocument.themeOverrid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6.xml" ContentType="application/vnd.openxmlformats-officedocument.drawingml.chart+xml"/>
  <Override PartName="/xl/theme/themeOverride3.xml" ContentType="application/vnd.openxmlformats-officedocument.themeOverride+xml"/>
  <Override PartName="/xl/charts/chart7.xml" ContentType="application/vnd.openxmlformats-officedocument.drawingml.chart+xml"/>
  <Override PartName="/xl/theme/themeOverride4.xml" ContentType="application/vnd.openxmlformats-officedocument.themeOverrid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067" codeName="{39D6815B-2028-34A9-64EF-03FDC4A383A5}"/>
  <workbookPr codeName="EstaPasta_de_trabalho" autoCompressPictures="0"/>
  <mc:AlternateContent xmlns:mc="http://schemas.openxmlformats.org/markup-compatibility/2006">
    <mc:Choice Requires="x15">
      <x15ac:absPath xmlns:x15ac="http://schemas.microsoft.com/office/spreadsheetml/2010/11/ac" url="C:\Users\HP-G42\Documents\TCC_PUC_TRE\TRERoadMap\"/>
    </mc:Choice>
  </mc:AlternateContent>
  <bookViews>
    <workbookView showSheetTabs="0" xWindow="0" yWindow="0" windowWidth="19200" windowHeight="7755" tabRatio="779" firstSheet="1" activeTab="4"/>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62913"/>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<sst xmlns="http://schemas.openxmlformats.org/spreadsheetml/2006/main" count="685" uniqueCount="381">
  <si>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</si>
  <si>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</si>
  <si>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</si>
  <si>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</si>
  <si>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</si>
  <si>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</si>
  <si>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</si>
  <si>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</si>
  <si>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</si>
  <si>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</si>
  <si>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</si>
  <si>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</si>
  <si>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</si>
  <si>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</si>
  <si>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</si>
  <si>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</si>
  <si>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</si>
  <si>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</si>
  <si>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</si>
  <si>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</si>
  <si>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</si>
  <si>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</si>
  <si>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</si>
  <si>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</si>
  <si>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</si>
  <si>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</si>
  <si>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</si>
  <si>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</si>
  <si>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</si>
  <si>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</si>
  <si>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</si>
  <si>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</si>
  <si>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</si>
  <si>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</si>
  <si>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</si>
  <si>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</si>
  <si>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</si>
  <si>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</si>
  <si>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</si>
  <si>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</si>
  <si>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</si>
  <si>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</si>
  <si>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</si>
  <si>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</si>
  <si>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</si>
  <si>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</si>
  <si>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</si>
  <si>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</si>
  <si>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</si>
  <si>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</si>
  <si>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</si>
  <si>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</si>
  <si>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</si>
  <si>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</si>
  <si>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</si>
  <si>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</si>
  <si>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</si>
  <si>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</si>
  <si>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</si>
  <si>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</si>
  <si>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</si>
  <si>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</si>
  <si>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</si>
  <si>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</si>
  <si>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</si>
  <si>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</si>
  <si>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</si>
  <si>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</si>
  <si>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</si>
  <si>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</si>
  <si>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</si>
  <si>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</si>
  <si>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</si>
  <si>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</si>
  <si>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</si>
  <si>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</si>
  <si>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</si>
  <si>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</si>
  <si>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</si>
  <si>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</si>
  <si>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</si>
  <si>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</si>
  <si>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</si>
  <si>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</si>
  <si>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</si>
  <si>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</si>
  <si>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</si>
  <si>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</si>
  <si>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</si>
  <si>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</si>
  <si>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</si>
  <si>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</si>
  <si>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</si>
  <si>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</si>
  <si>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</si>
  <si>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</si>
  <si>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</si>
  <si>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</si>
  <si>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</si>
  <si>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</si>
  <si>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</si>
  <si>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</si>
  <si>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</si>
  <si>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</si>
  <si>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</si>
  <si>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</si>
  <si>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</si>
  <si>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</si>
  <si>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</si>
  <si>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</si>
  <si>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</si>
  <si>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</si>
  <si>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</si>
  <si>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</si>
  <si>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</si>
  <si>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</si>
  <si>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</si>
  <si>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</si>
  <si>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</si>
  <si>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</si>
  <si>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</si>
  <si>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</si>
  <si>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</si>
  <si>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</si>
  <si>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</si>
  <si>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</si>
  <si>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</si>
  <si>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</si>
  <si>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</si>
  <si>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</si>
  <si>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</si>
  <si>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</si>
  <si>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</si>
  <si>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</si>
  <si>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</si>
  <si>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</si>
  <si>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</si>
  <si>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</si>
  <si>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</si>
  <si>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</si>
  <si>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</si>
  <si>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</si>
  <si>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</si>
  <si>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</si>
  <si>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</si>
  <si>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</si>
  <si>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</si>
  <si>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</si>
  <si>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</si>
  <si>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</si>
  <si>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</si>
  <si>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</si>
  <si>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</si>
  <si>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</si>
  <si>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</si>
  <si>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</si>
  <si>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</si>
  <si>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</si>
  <si>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</si>
  <si>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</si>
  <si>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</si>
  <si>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</si>
  <si>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</si>
  <si>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</si>
  <si>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</si>
  <si>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</si>
  <si>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</si>
  <si>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</si>
  <si>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</si>
  <si>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</si>
  <si>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</si>
  <si>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</si>
  <si>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</si>
  <si>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</si>
  <si>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</si>
  <si>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</si>
  <si>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</si>
  <si>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</si>
  <si>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</si>
  <si>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</si>
  <si>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</si>
  <si>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</si>
  <si>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</si>
  <si>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</si>
  <si>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</si>
  <si>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</si>
  <si>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</si>
  <si>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</si>
  <si>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</si>
  <si>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</si>
  <si>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</si>
  <si>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</si>
  <si>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</si>
  <si>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</si>
  <si>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</si>
  <si>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</si>
  <si>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</si>
  <si>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</si>
  <si>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</si>
  <si>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</si>
  <si>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</si>
  <si>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</si>
  <si>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</si>
  <si>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</si>
  <si>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</si>
  <si>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</si>
  <si>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</si>
  <si>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</si>
  <si>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</si>
  <si>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</si>
  <si>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</si>
  <si>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</si>
  <si>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</si>
  <si>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</si>
  <si>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</si>
  <si>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</si>
  <si>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</si>
  <si>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</si>
  <si>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</si>
  <si>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</si>
  <si>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</si>
  <si>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</si>
  <si>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</si>
  <si>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</si>
  <si>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</si>
  <si>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</si>
  <si>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</si>
  <si>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</si>
  <si>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</si>
  <si>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</si>
  <si>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</si>
  <si>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</si>
  <si>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</si>
  <si>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</si>
  <si>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</si>
  <si>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</si>
  <si>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</si>
  <si>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</si>
  <si>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</si>
  <si>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</si>
  <si>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</si>
  <si>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</si>
  <si>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</si>
  <si>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</si>
  <si>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</si>
  <si>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</si>
  <si>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</si>
  <si>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</si>
  <si>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</si>
  <si>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</si>
  <si>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</si>
  <si>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</si>
  <si>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</si>
  <si>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</si>
  <si>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</si>
  <si>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</si>
  <si>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</si>
  <si>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</si>
  <si>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</si>
  <si>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</si>
  <si>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</si>
  <si>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</si>
  <si>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</si>
  <si>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</si>
  <si>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</si>
  <si>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</si>
  <si>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</si>
  <si>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</si>
  <si>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</si>
  <si>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</si>
  <si>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</si>
  <si>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</si>
  <si>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</si>
  <si>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</si>
  <si>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</si>
  <si>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</si>
  <si>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</si>
  <si>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</si>
  <si>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</si>
  <si>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</si>
  <si>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</si>
  <si>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</si>
  <si>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</si>
  <si>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</si>
  <si>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</si>
  <si>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</si>
  <si>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</si>
  <si>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</si>
  <si>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</si>
  <si>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</si>
  <si>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</si>
  <si>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</si>
  <si>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</si>
  <si>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</si>
  <si>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</si>
  <si>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</si>
  <si>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</si>
  <si>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Reduzir o lead time para 15 dias para o processo de contratações de bens e serviços até fevereiro de 2018 
</t>
  </si>
  <si>
    <t xml:space="preserve">• Redução de retrabalho;
• Redução de dias de trabalho  3 dias por PAD –Economia $ (Em cálculo).
• Redução do tempo do processo de contratações;
• Redução de custo por processo de contratação (PAD);
• Possibilidade replicação das melhorias nos outros processos de contratações;
• Realocação de Servidores entre as áreas do Tribunal;
</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</si>
  <si>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</si>
  <si>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</si>
  <si>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</si>
  <si>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</si>
  <si>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</si>
  <si>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</si>
  <si>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</si>
  <si>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</si>
  <si>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</si>
  <si>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</si>
  <si>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</si>
  <si>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</si>
  <si>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</si>
  <si>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</si>
  <si>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</si>
  <si>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</si>
  <si>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</si>
  <si>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</si>
  <si>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</si>
  <si>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</si>
  <si>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</si>
  <si>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</si>
  <si>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</si>
  <si>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</si>
  <si>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</si>
  <si>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</si>
  <si>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</si>
  <si>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</si>
  <si>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</si>
  <si>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</si>
  <si>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</si>
  <si>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</si>
  <si>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</si>
  <si>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</si>
  <si>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</si>
  <si>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</si>
  <si>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</si>
  <si>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</si>
  <si>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</si>
  <si>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</si>
  <si>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r>
      <t xml:space="preserve">Meta de redução para SEGS: </t>
    </r>
    <r>
      <rPr>
        <sz val="11"/>
        <color theme="1"/>
        <rFont val="Calibri"/>
        <family val="2"/>
        <scheme val="minor"/>
      </rPr>
      <t>Diminuir de a média de 22:18 horas para 18:57 horas</t>
    </r>
  </si>
  <si>
    <r>
      <t xml:space="preserve">Meta de redução para Coord. Infraestrutura Predial: </t>
    </r>
    <r>
      <rPr>
        <sz val="11"/>
        <color theme="1"/>
        <rFont val="Calibri"/>
        <family val="2"/>
        <scheme val="minor"/>
      </rPr>
      <t>Diminuir de a média de 278 horas para 236 horas</t>
    </r>
  </si>
  <si>
    <r>
      <t xml:space="preserve">Meta de redução para Coord. Segurança e Transporte: </t>
    </r>
    <r>
      <rPr>
        <sz val="11"/>
        <color theme="1"/>
        <rFont val="Calibri"/>
        <family val="2"/>
        <scheme val="minor"/>
      </rPr>
      <t>Diminuir de a média de 98 horas para 36 horas</t>
    </r>
  </si>
  <si>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</si>
  <si>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</si>
  <si>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</si>
  <si>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171 dias.Considerando somente as áreas pertencentes à Secretaria de Gestão de Serviços Dispensa leva em média 3,69 dias , Licitações leva 3,64 dias e Registro de Preços leva em média 3,65 dia para liberar um processo de contratação.</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</si>
  <si>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</si>
  <si>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</si>
  <si>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</si>
  <si>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Existem oportunidades de melhoria no processo de contratações de bens e serviços que atualmente duram em média 18 dias para as unidades pertencentes à SECGS.</t>
  </si>
  <si>
    <t>Reduzir o lead time de 18 para 15 dias para o processo de contratações de bens e serviços até fevereiro de 2018.</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</si>
  <si>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171 dias para ser completo. Já considerando as médias extratificadas somente para a área da SECGS  que compreende as Coordenadorias de Infra Estrutura Predial e Coordenadoria de Segurança e Apoio Administrativo levam em média 18 dias para processar cada trâmite de um processo de contratação(Dispensa, Licitação e Registro de Preços). O ganho proposto seria de quase 3 dias por processo de contratação para a área SECGS.
</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</si>
  <si>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</si>
  <si>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</si>
  <si>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</si>
  <si>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</si>
  <si>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</si>
  <si>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</si>
  <si>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</si>
  <si>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</si>
  <si>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</si>
  <si>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Gráfico contendo a média de dias para as unidades da SECGS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</si>
  <si>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</si>
  <si>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</si>
  <si>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</si>
  <si>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</si>
  <si>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</si>
  <si>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</si>
  <si>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</si>
  <si>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</si>
  <si>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</si>
  <si>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</si>
  <si>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 xml:space="preserve">Coordenadoria de Segurança , Transporte e Apoio Administrativo
CSTA 15%
ST 5%
SESEG 22%
Coordenadoria de InfraEstrutura Predial
SAPRE 20%
SOP 8%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</si>
  <si>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</si>
  <si>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</si>
  <si>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</si>
  <si>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</si>
  <si>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alterar legenda colocar CSTA na parte de baixo</t>
  </si>
  <si>
    <t>Atualizar sequencia tramites</t>
  </si>
  <si>
    <t>atualizar SOP</t>
  </si>
  <si>
    <t>atualizar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</si>
</sst>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0.0%"/>
    <numFmt numFmtId="165" formatCode="dd/mm/yy;@"/>
    <numFmt numFmtId="166" formatCode="_(* #,##0_);_(* \(#,##0\);_(* &quot;-&quot;??_);_(@_)"/>
  </numFmts>
  <fonts count="50">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3">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5" fillId="11" borderId="9" xfId="0" applyFont="1" applyFill="1" applyBorder="1" applyAlignment="1">
      <alignment horizontal="center"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4" fillId="13" borderId="45" xfId="0" applyFont="1" applyFill="1" applyBorder="1" applyAlignment="1">
      <alignment horizontal="center"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0" fillId="0" borderId="45" xfId="0"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4"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DE LEAD TIME EM DIAS POR  FORMA DE CONTRATAÇÃO</a:t>
            </a:r>
            <a:br>
              <a:rPr lang="en-US" baseline="0"/>
            </a:br>
            <a:endParaRPr lang="en-US"/>
          </a:p>
        </c:rich>
      </c:tx>
      <c:layout>
        <c:manualLayout>
          <c:xMode val="edge"/>
          <c:yMode val="edge"/>
          <c:x val="0.15841387831917336"/>
          <c:y val="1.4511304677696211E-2"/>
        </c:manualLayout>
      </c:layout>
      <c:overlay val="0"/>
    </c:title>
    <c:autoTitleDeleted val="0"/>
    <c:plotArea>
      <c:layout/>
      <c:barChart>
        <c:barDir val="col"/>
        <c:grouping val="clustered"/>
        <c:varyColors val="0"/>
        <c:ser>
          <c:idx val="0"/>
          <c:order val="0"/>
          <c:tx>
            <c:strRef>
              <c:f>[1]Graficos!$B$3</c:f>
              <c:strCache>
                <c:ptCount val="1"/>
                <c:pt idx="0">
                  <c:v>MÉDIA</c:v>
                </c:pt>
              </c:strCache>
            </c:strRef>
          </c:tx>
          <c:invertIfNegative val="0"/>
          <c:dPt>
            <c:idx val="0"/>
            <c:invertIfNegative val="0"/>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1-A2FC-4C27-B4AF-55495F270B17}"/>
              </c:ext>
            </c:extLst>
          </c:dPt>
          <c:dPt>
            <c:idx val="1"/>
            <c:invertIfNegative val="0"/>
            <c:bubble3D val="0"/>
            <c:spPr>
              <a:solidFill>
                <a:schemeClr val="accent6"/>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3-A2FC-4C27-B4AF-55495F270B17}"/>
              </c:ext>
            </c:extLst>
          </c:dPt>
          <c:dLbls>
            <c:numFmt formatCode="#,##0.00" sourceLinked="0"/>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[1]Graficos!$A$4:$A$6</c:f>
              <c:strCache>
                <c:ptCount val="3"/>
                <c:pt idx="0">
                  <c:v>Licitação</c:v>
                </c:pt>
                <c:pt idx="1">
                  <c:v>Dispensa</c:v>
                </c:pt>
                <c:pt idx="2">
                  <c:v>Registro Preços</c:v>
                </c:pt>
              </c:strCache>
            </c:strRef>
          </c:cat>
          <c:val>
            <c:numRef>
              <c:f>[1]Graficos!$B$4:$B$6</c:f>
              <c:numCache>
                <c:formatCode>General</c:formatCode>
                <c:ptCount val="3"/>
                <c:pt idx="0">
                  <c:v>248</c:v>
                </c:pt>
                <c:pt idx="1">
                  <c:v>106.6</c:v>
                </c:pt>
                <c:pt idx="2">
                  <c:v>135.14285714285714</c:v>
                </c:pt>
              </c:numCache>
            </c:numRef>
          </c:val>
          <c:extLst>
            <c:ext xmlns:c16="http://schemas.microsoft.com/office/drawing/2014/chart" uri="{C3380CC4-5D6E-409C-BE32-E72D297353CC}">
              <c16:uniqueId val="{00000004-A2FC-4C27-B4AF-55495F270B17}"/>
            </c:ext>
          </c:extLst>
        </c:ser>
        <c:dLbls>
          <c:showLegendKey val="0"/>
          <c:showVal val="0"/>
          <c:showCatName val="0"/>
          <c:showSerName val="0"/>
          <c:showPercent val="0"/>
          <c:showBubbleSize val="0"/>
        </c:dLbls>
        <c:gapWidth val="75"/>
        <c:overlap val="40"/>
        <c:axId val="115428968"/>
        <c:axId val="115429360"/>
      </c:barChart>
      <c:catAx>
        <c:axId val="115428968"/>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2.9446587198781283E-2"/>
              <c:y val="0.90479983848172829"/>
            </c:manualLayout>
          </c:layout>
          <c:overlay val="0"/>
        </c:title>
        <c:numFmt formatCode="General" sourceLinked="0"/>
        <c:majorTickMark val="none"/>
        <c:minorTickMark val="none"/>
        <c:tickLblPos val="nextTo"/>
        <c:crossAx val="115429360"/>
        <c:crosses val="autoZero"/>
        <c:auto val="1"/>
        <c:lblAlgn val="ctr"/>
        <c:lblOffset val="100"/>
        <c:noMultiLvlLbl val="0"/>
      </c:catAx>
      <c:valAx>
        <c:axId val="115429360"/>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none"/>
        <c:minorTickMark val="none"/>
        <c:tickLblPos val="nextTo"/>
        <c:crossAx val="115428968"/>
        <c:crosses val="autoZero"/>
        <c:crossBetween val="between"/>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EM DIAS POR  SECRETARIA/COORDENADORIA</a:t>
            </a:r>
            <a:br>
              <a:rPr lang="en-US" baseline="0"/>
            </a:br>
            <a:endParaRPr lang="en-US"/>
          </a:p>
        </c:rich>
      </c:tx>
      <c:overlay val="0"/>
    </c:title>
    <c:autoTitleDeleted val="0"/>
    <c:plotArea>
      <c:layout/>
      <c:barChart>
        <c:barDir val="col"/>
        <c:grouping val="clustered"/>
        <c:varyColors val="0"/>
        <c:ser>
          <c:idx val="0"/>
          <c:order val="0"/>
          <c:tx>
            <c:strRef>
              <c:f>[1]Graficos!$E$2</c:f>
              <c:strCache>
                <c:ptCount val="1"/>
                <c:pt idx="0">
                  <c:v>MÉDIA GERAL</c:v>
                </c:pt>
              </c:strCache>
            </c:strRef>
          </c:tx>
          <c:spPr>
            <a:solidFill>
              <a:schemeClr val="accent2"/>
            </a:solidFill>
          </c:spPr>
          <c:invertIfNegative val="0"/>
          <c:dPt>
            <c:idx val="0"/>
            <c:invertIfNegative val="0"/>
            <c:bubble3D val="0"/>
            <c:spPr>
              <a:solidFill>
                <a:srgbClr val="92D050"/>
              </a:soli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1-8790-4381-9269-08EEB6EE1859}"/>
              </c:ext>
            </c:extLst>
          </c:dPt>
          <c:dPt>
            <c:idx val="1"/>
            <c:invertIfNegative val="0"/>
            <c:bubble3D val="0"/>
            <c:spPr>
              <a:solidFill>
                <a:schemeClr val="accent2"/>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3-8790-4381-9269-08EEB6EE1859}"/>
              </c:ext>
            </c:extLst>
          </c:dPt>
          <c:dPt>
            <c:idx val="2"/>
            <c:invertIfNegative val="0"/>
            <c:bubble3D val="0"/>
            <c:spPr>
              <a:solidFill>
                <a:schemeClr val="accent3">
                  <a:lumMod val="20000"/>
                  <a:lumOff val="80000"/>
                </a:schemeClr>
              </a:solidFill>
            </c:spPr>
            <c:extLst>
              <c:ext xmlns:c16="http://schemas.microsoft.com/office/drawing/2014/chart" uri="{C3380CC4-5D6E-409C-BE32-E72D297353CC}">
                <c16:uniqueId val="{00000005-8790-4381-9269-08EEB6EE1859}"/>
              </c:ext>
            </c:extLst>
          </c:dPt>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[1]Graficos!$D$3:$D$5</c:f>
              <c:strCache>
                <c:ptCount val="3"/>
                <c:pt idx="0">
                  <c:v>Média para Coordenadoria de Segurança , Transporte e Apoio Administrativo</c:v>
                </c:pt>
                <c:pt idx="1">
                  <c:v>Média para Coordenadoria de Infraestrutura Predial</c:v>
                </c:pt>
                <c:pt idx="2">
                  <c:v>Média Geral(2 Coordenadorias)</c:v>
                </c:pt>
              </c:strCache>
            </c:strRef>
          </c:cat>
          <c:val>
            <c:numRef>
              <c:f>[1]Graficos!$E$3:$E$5</c:f>
              <c:numCache>
                <c:formatCode>General</c:formatCode>
                <c:ptCount val="3"/>
                <c:pt idx="0">
                  <c:v>170</c:v>
                </c:pt>
                <c:pt idx="1">
                  <c:v>173</c:v>
                </c:pt>
                <c:pt idx="2">
                  <c:v>171.5</c:v>
                </c:pt>
              </c:numCache>
            </c:numRef>
          </c:val>
          <c:extLst>
            <c:ext xmlns:c16="http://schemas.microsoft.com/office/drawing/2014/chart" uri="{C3380CC4-5D6E-409C-BE32-E72D297353CC}">
              <c16:uniqueId val="{00000006-8790-4381-9269-08EEB6EE1859}"/>
            </c:ext>
          </c:extLst>
        </c:ser>
        <c:dLbls>
          <c:showLegendKey val="0"/>
          <c:showVal val="0"/>
          <c:showCatName val="0"/>
          <c:showSerName val="0"/>
          <c:showPercent val="0"/>
          <c:showBubbleSize val="0"/>
        </c:dLbls>
        <c:gapWidth val="75"/>
        <c:overlap val="40"/>
        <c:axId val="519619536"/>
        <c:axId val="519619144"/>
      </c:barChart>
      <c:catAx>
        <c:axId val="519619536"/>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1.8014550564072147E-2"/>
              <c:y val="0.90833830098024626"/>
            </c:manualLayout>
          </c:layout>
          <c:overlay val="0"/>
        </c:title>
        <c:numFmt formatCode="General" sourceLinked="0"/>
        <c:majorTickMark val="none"/>
        <c:minorTickMark val="none"/>
        <c:tickLblPos val="nextTo"/>
        <c:crossAx val="519619144"/>
        <c:crosses val="autoZero"/>
        <c:auto val="1"/>
        <c:lblAlgn val="ctr"/>
        <c:lblOffset val="100"/>
        <c:noMultiLvlLbl val="0"/>
      </c:catAx>
      <c:valAx>
        <c:axId val="519619144"/>
        <c:scaling>
          <c:orientation val="minMax"/>
        </c:scaling>
        <c:delete val="0"/>
        <c:axPos val="l"/>
        <c:majorGridlines/>
        <c:title>
          <c:tx>
            <c:rich>
              <a:bodyPr/>
              <a:lstStyle/>
              <a:p>
                <a:pPr>
                  <a:defRPr/>
                </a:pPr>
                <a:r>
                  <a:rPr lang="pt-BR"/>
                  <a:t>Média Dias</a:t>
                </a:r>
              </a:p>
            </c:rich>
          </c:tx>
          <c:overlay val="0"/>
        </c:title>
        <c:numFmt formatCode="General" sourceLinked="1"/>
        <c:majorTickMark val="none"/>
        <c:minorTickMark val="none"/>
        <c:tickLblPos val="nextTo"/>
        <c:crossAx val="519619536"/>
        <c:crosses val="autoZero"/>
        <c:crossBetween val="between"/>
        <c:majorUnit val="1"/>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SECRETARIA/COORDENADORIA</a:t>
            </a:r>
            <a:endParaRPr lang="pt-BR"/>
          </a:p>
        </c:rich>
      </c:tx>
      <c:overlay val="0"/>
    </c:title>
    <c:autoTitleDeleted val="0"/>
    <c:plotArea>
      <c:layout/>
      <c:barChart>
        <c:barDir val="col"/>
        <c:grouping val="clustered"/>
        <c:varyColors val="0"/>
        <c:ser>
          <c:idx val="0"/>
          <c:order val="0"/>
          <c:invertIfNegative val="0"/>
          <c:dPt>
            <c:idx val="0"/>
            <c:invertIfNegative val="0"/>
            <c:bubble3D val="0"/>
            <c:spPr>
              <a:solidFill>
                <a:schemeClr val="tx2"/>
              </a:solidFill>
            </c:spPr>
            <c:extLst>
              <c:ext xmlns:c16="http://schemas.microsoft.com/office/drawing/2014/chart" uri="{C3380CC4-5D6E-409C-BE32-E72D297353CC}">
                <c16:uniqueId val="{00000001-B5F2-42C6-8FCB-1C5BC73BE6AB}"/>
              </c:ext>
            </c:extLst>
          </c:dPt>
          <c:dPt>
            <c:idx val="1"/>
            <c:invertIfNegative val="0"/>
            <c:bubble3D val="0"/>
            <c:spPr>
              <a:solidFill>
                <a:schemeClr val="accent6"/>
              </a:solidFill>
            </c:spPr>
            <c:extLst>
              <c:ext xmlns:c16="http://schemas.microsoft.com/office/drawing/2014/chart" uri="{C3380CC4-5D6E-409C-BE32-E72D297353CC}">
                <c16:uniqueId val="{00000003-B5F2-42C6-8FCB-1C5BC73BE6AB}"/>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[2]FILTROS_DINAMICOS!$P$24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4-B5F2-42C6-8FCB-1C5BC73BE6AB}"/>
            </c:ext>
          </c:extLst>
        </c:ser>
        <c:dLbls>
          <c:showLegendKey val="0"/>
          <c:showVal val="0"/>
          <c:showCatName val="0"/>
          <c:showSerName val="0"/>
          <c:showPercent val="0"/>
          <c:showBubbleSize val="0"/>
        </c:dLbls>
        <c:gapWidth val="150"/>
        <c:axId val="519618752"/>
        <c:axId val="519621104"/>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[2]FILTROS_DINAMICOS!$Q$25:$Q$27</c:f>
              <c:numCache>
                <c:formatCode>0.00</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[2]FILTROS_DINAMICOS!$Q$24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5-B5F2-42C6-8FCB-1C5BC73BE6AB}"/>
            </c:ext>
          </c:extLst>
        </c:ser>
        <c:ser>
          <c:idx val="2"/>
          <c:order val="2"/>
          <c:val>
            <c:numRef>
              <c:f>[2]FILTROS_DINAMICOS!$R$25:$R$27</c:f>
              <c:numCache>
                <c:formatCode>0.00%</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6-B5F2-42C6-8FCB-1C5BC73BE6AB}"/>
            </c:ext>
          </c:extLst>
        </c:ser>
        <c:dLbls>
          <c:showLegendKey val="0"/>
          <c:showVal val="0"/>
          <c:showCatName val="0"/>
          <c:showSerName val="0"/>
          <c:showPercent val="0"/>
          <c:showBubbleSize val="0"/>
        </c:dLbls>
        <c:marker val="1"/>
        <c:smooth val="0"/>
        <c:axId val="519620320"/>
        <c:axId val="519619928"/>
      </c:lineChart>
      <c:catAx>
        <c:axId val="519618752"/>
        <c:scaling>
          <c:orientation val="minMax"/>
        </c:scaling>
        <c:delete val="0"/>
        <c:axPos val="b"/>
        <c:title>
          <c:tx>
            <c:rich>
              <a:bodyPr/>
              <a:lstStyle/>
              <a:p>
                <a:pPr>
                  <a:defRPr/>
                </a:pPr>
                <a:r>
                  <a:rPr lang="pt-BR"/>
                  <a:t>37</a:t>
                </a:r>
                <a:r>
                  <a:rPr lang="pt-BR" baseline="0"/>
                  <a:t> PADS COLETADOS</a:t>
                </a:r>
                <a:endParaRPr lang="pt-BR"/>
              </a:p>
            </c:rich>
          </c:tx>
          <c:overlay val="0"/>
        </c:title>
        <c:numFmt formatCode="General" sourceLinked="0"/>
        <c:majorTickMark val="out"/>
        <c:minorTickMark val="none"/>
        <c:tickLblPos val="nextTo"/>
        <c:crossAx val="519621104"/>
        <c:crosses val="autoZero"/>
        <c:auto val="1"/>
        <c:lblAlgn val="ctr"/>
        <c:lblOffset val="100"/>
        <c:noMultiLvlLbl val="0"/>
      </c:catAx>
      <c:valAx>
        <c:axId val="519621104"/>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out"/>
        <c:minorTickMark val="none"/>
        <c:tickLblPos val="nextTo"/>
        <c:crossAx val="519618752"/>
        <c:crosses val="autoZero"/>
        <c:crossBetween val="between"/>
      </c:valAx>
      <c:valAx>
        <c:axId val="519619928"/>
        <c:scaling>
          <c:orientation val="minMax"/>
        </c:scaling>
        <c:delete val="0"/>
        <c:axPos val="r"/>
        <c:numFmt formatCode="0.00" sourceLinked="1"/>
        <c:majorTickMark val="out"/>
        <c:minorTickMark val="none"/>
        <c:tickLblPos val="nextTo"/>
        <c:crossAx val="519620320"/>
        <c:crosses val="max"/>
        <c:crossBetween val="between"/>
      </c:valAx>
      <c:catAx>
        <c:axId val="519620320"/>
        <c:scaling>
          <c:orientation val="minMax"/>
        </c:scaling>
        <c:delete val="1"/>
        <c:axPos val="b"/>
        <c:numFmt formatCode="General" sourceLinked="1"/>
        <c:majorTickMark val="out"/>
        <c:minorTickMark val="none"/>
        <c:tickLblPos val="nextTo"/>
        <c:crossAx val="519619928"/>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hart>
    <c:title>
      <c:tx>
        <c:rich>
          <a:bodyPr/>
          <a:lstStyle/>
          <a:p>
            <a:pPr>
              <a:defRPr/>
            </a:pPr>
            <a:r>
              <a:rPr lang="pt-BR"/>
              <a:t>GRÁFICO DE PARETO ATUAL PARA  MÉDIA DE DIAS POR </a:t>
            </a:r>
            <a:r>
              <a:rPr lang="pt-BR" baseline="0"/>
              <a:t> SECRETARIA/COORDENADORIA</a:t>
            </a:r>
            <a:endParaRPr lang="pt-BR"/>
          </a:p>
        </c:rich>
      </c:tx>
      <c:overlay val="0"/>
    </c:title>
    <c:autoTitleDeleted val="0"/>
    <c:plotArea>
      <c:layout/>
      <c:barChart>
        <c:barDir val="col"/>
        <c:grouping val="clustered"/>
        <c:varyColors val="0"/>
        <c:ser>
          <c:idx val="0"/>
          <c:order val="0"/>
          <c:invertIfNegative val="0"/>
          <c:dPt>
            <c:idx val="0"/>
            <c:invertIfNegative val="0"/>
            <c:bubble3D val="0"/>
            <c:spPr>
              <a:solidFill>
                <a:schemeClr val="tx2"/>
              </a:solidFill>
            </c:spPr>
            <c:extLst>
              <c:ext xmlns:c16="http://schemas.microsoft.com/office/drawing/2014/chart" uri="{C3380CC4-5D6E-409C-BE32-E72D297353CC}">
                <c16:uniqueId val="{00000001-18A6-419C-AA3C-493A426FB28C}"/>
              </c:ext>
            </c:extLst>
          </c:dPt>
          <c:dPt>
            <c:idx val="1"/>
            <c:invertIfNegative val="0"/>
            <c:bubble3D val="0"/>
            <c:spPr>
              <a:solidFill>
                <a:schemeClr val="accent6"/>
              </a:solidFill>
            </c:spPr>
            <c:extLst>
              <c:ext xmlns:c16="http://schemas.microsoft.com/office/drawing/2014/chart" uri="{C3380CC4-5D6E-409C-BE32-E72D297353CC}">
                <c16:uniqueId val="{00000003-18A6-419C-AA3C-493A426FB28C}"/>
              </c:ext>
            </c:extLst>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[2]FILTROS_DINAMICOS!$P$24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4-18A6-419C-AA3C-493A426FB28C}"/>
            </c:ext>
          </c:extLst>
        </c:ser>
        <c:dLbls>
          <c:showLegendKey val="0"/>
          <c:showVal val="0"/>
          <c:showCatName val="0"/>
          <c:showSerName val="0"/>
          <c:showPercent val="0"/>
          <c:showBubbleSize val="0"/>
        </c:dLbls>
        <c:gapWidth val="150"/>
        <c:axId val="519621496"/>
        <c:axId val="360108848"/>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[2]FILTROS_DINAMICOS!$Q$25:$Q$27</c:f>
              <c:numCache>
                <c:formatCode>0.00</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[2]FILTROS_DINAMICOS!$Q$24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5-18A6-419C-AA3C-493A426FB28C}"/>
            </c:ext>
          </c:extLst>
        </c:ser>
        <c:ser>
          <c:idx val="2"/>
          <c:order val="2"/>
          <c:val>
            <c:numRef>
              <c:f>[2]FILTROS_DINAMICOS!$R$25:$R$27</c:f>
              <c:numCache>
                <c:formatCode>0.00%</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6-18A6-419C-AA3C-493A426FB28C}"/>
            </c:ext>
          </c:extLst>
        </c:ser>
        <c:dLbls>
          <c:showLegendKey val="0"/>
          <c:showVal val="0"/>
          <c:showCatName val="0"/>
          <c:showSerName val="0"/>
          <c:showPercent val="0"/>
          <c:showBubbleSize val="0"/>
        </c:dLbls>
        <c:marker val="1"/>
        <c:smooth val="0"/>
        <c:axId val="360105320"/>
        <c:axId val="360107280"/>
      </c:lineChart>
      <c:catAx>
        <c:axId val="519621496"/>
        <c:scaling>
          <c:orientation val="minMax"/>
        </c:scaling>
        <c:delete val="0"/>
        <c:axPos val="b"/>
        <c:title>
          <c:tx>
            <c:rich>
              <a:bodyPr/>
              <a:lstStyle/>
              <a:p>
                <a:pPr>
                  <a:defRPr/>
                </a:pPr>
                <a:r>
                  <a:rPr lang="pt-BR"/>
                  <a:t>37</a:t>
                </a:r>
                <a:r>
                  <a:rPr lang="pt-BR" baseline="0"/>
                  <a:t> PADS COLETADOS</a:t>
                </a:r>
                <a:endParaRPr lang="pt-BR"/>
              </a:p>
            </c:rich>
          </c:tx>
          <c:overlay val="0"/>
        </c:title>
        <c:numFmt formatCode="General" sourceLinked="0"/>
        <c:majorTickMark val="out"/>
        <c:minorTickMark val="none"/>
        <c:tickLblPos val="nextTo"/>
        <c:crossAx val="360108848"/>
        <c:crosses val="autoZero"/>
        <c:auto val="1"/>
        <c:lblAlgn val="ctr"/>
        <c:lblOffset val="100"/>
        <c:noMultiLvlLbl val="0"/>
      </c:catAx>
      <c:valAx>
        <c:axId val="360108848"/>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General" sourceLinked="1"/>
        <c:majorTickMark val="out"/>
        <c:minorTickMark val="none"/>
        <c:tickLblPos val="nextTo"/>
        <c:crossAx val="519621496"/>
        <c:crosses val="autoZero"/>
        <c:crossBetween val="between"/>
      </c:valAx>
      <c:valAx>
        <c:axId val="360107280"/>
        <c:scaling>
          <c:orientation val="minMax"/>
        </c:scaling>
        <c:delete val="0"/>
        <c:axPos val="r"/>
        <c:numFmt formatCode="0.00" sourceLinked="1"/>
        <c:majorTickMark val="out"/>
        <c:minorTickMark val="none"/>
        <c:tickLblPos val="nextTo"/>
        <c:crossAx val="360105320"/>
        <c:crosses val="max"/>
        <c:crossBetween val="between"/>
      </c:valAx>
      <c:catAx>
        <c:axId val="360105320"/>
        <c:scaling>
          <c:orientation val="minMax"/>
        </c:scaling>
        <c:delete val="1"/>
        <c:axPos val="b"/>
        <c:numFmt formatCode="General" sourceLinked="1"/>
        <c:majorTickMark val="out"/>
        <c:minorTickMark val="none"/>
        <c:tickLblPos val="nextTo"/>
        <c:crossAx val="360107280"/>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PARA  MÉDIA DE DIAS POR FORMA DE CONTRATAÇÃO</a:t>
            </a:r>
          </a:p>
        </c:rich>
      </c:tx>
      <c:layout>
        <c:manualLayout>
          <c:xMode val="edge"/>
          <c:yMode val="edge"/>
          <c:x val="0.11488175891003215"/>
          <c:y val="2.0178038085649681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[2]FILTROS_DINAMICOS!$B$17:$B$19</c:f>
              <c:numCache>
                <c:formatCode>0.00</c:formatCode>
                <c:ptCount val="3"/>
                <c:pt idx="0">
                  <c:v>3.3901868178002057</c:v>
                </c:pt>
                <c:pt idx="1">
                  <c:v>3.6441539797008633</c:v>
                </c:pt>
                <c:pt idx="2">
                  <c:v>3.6562659642401263</c:v>
                </c:pt>
              </c:numCache>
            </c:numRef>
          </c:val>
          <c:extLst>
            <c:ext xmlns:c15="http://schemas.microsoft.com/office/drawing/2012/chart" uri="{02D57815-91ED-43cb-92C2-25804820EDAC}">
              <c15:filteredSeriesTitle>
                <c15:tx>
                  <c:strRef>
                    <c:extLst>
                      <c:ext uri="{02D57815-91ED-43cb-92C2-25804820EDAC}">
                        <c15:formulaRef>
                          <c15:sqref>[2]FILTROS_DINAMICOS!$B$16</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 xmlns:c16="http://schemas.microsoft.com/office/drawing/2014/chart" uri="{C3380CC4-5D6E-409C-BE32-E72D297353CC}">
              <c16:uniqueId val="{00000000-1BE6-4059-A0B6-E14EFF3BF097}"/>
            </c:ext>
          </c:extLst>
        </c:ser>
        <c:dLbls>
          <c:showLegendKey val="0"/>
          <c:showVal val="0"/>
          <c:showCatName val="0"/>
          <c:showSerName val="0"/>
          <c:showPercent val="0"/>
          <c:showBubbleSize val="0"/>
        </c:dLbls>
        <c:gapWidth val="150"/>
        <c:axId val="360106888"/>
        <c:axId val="360106496"/>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[2]FILTROS_DINAMICOS!$C$17:$C$19</c:f>
              <c:numCache>
                <c:formatCode>0.00</c:formatCode>
                <c:ptCount val="3"/>
                <c:pt idx="0">
                  <c:v>3.3901868178002057</c:v>
                </c:pt>
                <c:pt idx="1">
                  <c:v>7.034340797501069</c:v>
                </c:pt>
                <c:pt idx="2">
                  <c:v>10.690606761741195</c:v>
                </c:pt>
              </c:numCache>
            </c:numRef>
          </c:val>
          <c:smooth val="0"/>
          <c:extLst>
            <c:ext xmlns:c15="http://schemas.microsoft.com/office/drawing/2012/chart" uri="{02D57815-91ED-43cb-92C2-25804820EDAC}">
              <c15:filteredSeriesTitle>
                <c15:tx>
                  <c:strRef>
                    <c:extLst>
                      <c:ext uri="{02D57815-91ED-43cb-92C2-25804820EDAC}">
                        <c15:formulaRef>
                          <c15:sqref>[2]FILTROS_DINAMICOS!$C$16</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 xmlns:c16="http://schemas.microsoft.com/office/drawing/2014/chart" uri="{C3380CC4-5D6E-409C-BE32-E72D297353CC}">
              <c16:uniqueId val="{00000001-1BE6-4059-A0B6-E14EFF3BF097}"/>
            </c:ext>
          </c:extLst>
        </c:ser>
        <c:ser>
          <c:idx val="2"/>
          <c:order val="2"/>
          <c:val>
            <c:numRef>
              <c:f>[2]FILTROS_DINAMICOS!$D$17:$D$19</c:f>
              <c:numCache>
                <c:formatCode>0.00%</c:formatCode>
                <c:ptCount val="3"/>
                <c:pt idx="0">
                  <c:v>0.31711827900477751</c:v>
                </c:pt>
                <c:pt idx="1">
                  <c:v>0.65799266162095515</c:v>
                </c:pt>
                <c:pt idx="2">
                  <c:v>1</c:v>
                </c:pt>
              </c:numCache>
            </c:numRef>
          </c:val>
          <c:smooth val="0"/>
          <c:extLst>
            <c:ext xmlns:c15="http://schemas.microsoft.com/office/drawing/2012/chart" uri="{02D57815-91ED-43cb-92C2-25804820EDAC}">
              <c15:filteredSeriesTitle>
                <c15:tx>
                  <c:strRef>
                    <c:extLst>
                      <c:ext uri="{02D57815-91ED-43cb-92C2-25804820EDAC}">
                        <c15:formulaRef>
                          <c15:sqref>[2]FILTROS_DINAMICOS!$D$16</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[2]FILTROS_DINAMICOS!$A$17:$A$19</c15:sqref>
                        </c15:formulaRef>
                      </c:ext>
                    </c:extLst>
                    <c:strCache>
                      <c:ptCount val="3"/>
                      <c:pt idx="0">
                        <c:v>DISPENSA</c:v>
                      </c:pt>
                      <c:pt idx="1">
                        <c:v>Licitação</c:v>
                      </c:pt>
                      <c:pt idx="2">
                        <c:v>Registro de Preços</c:v>
                      </c:pt>
                    </c:strCache>
                  </c:strRef>
                </c15:cat>
              </c15:filteredCategoryTitle>
            </c:ext>
            <c:ext xmlns:c16="http://schemas.microsoft.com/office/drawing/2014/chart" uri="{C3380CC4-5D6E-409C-BE32-E72D297353CC}">
              <c16:uniqueId val="{00000002-1BE6-4059-A0B6-E14EFF3BF097}"/>
            </c:ext>
          </c:extLst>
        </c:ser>
        <c:dLbls>
          <c:showLegendKey val="0"/>
          <c:showVal val="0"/>
          <c:showCatName val="0"/>
          <c:showSerName val="0"/>
          <c:showPercent val="0"/>
          <c:showBubbleSize val="0"/>
        </c:dLbls>
        <c:marker val="1"/>
        <c:smooth val="0"/>
        <c:axId val="360108456"/>
        <c:axId val="360107672"/>
      </c:lineChart>
      <c:catAx>
        <c:axId val="360106888"/>
        <c:scaling>
          <c:orientation val="minMax"/>
        </c:scaling>
        <c:delete val="0"/>
        <c:axPos val="b"/>
        <c:title>
          <c:tx>
            <c:rich>
              <a:bodyPr/>
              <a:lstStyle/>
              <a:p>
                <a:pPr>
                  <a:defRPr/>
                </a:pPr>
                <a:r>
                  <a:rPr lang="pt-BR"/>
                  <a:t>37 PADS COLETADOS</a:t>
                </a:r>
              </a:p>
            </c:rich>
          </c:tx>
          <c:overlay val="0"/>
        </c:title>
        <c:numFmt formatCode="General" sourceLinked="0"/>
        <c:majorTickMark val="out"/>
        <c:minorTickMark val="none"/>
        <c:tickLblPos val="nextTo"/>
        <c:crossAx val="360106496"/>
        <c:crosses val="autoZero"/>
        <c:auto val="1"/>
        <c:lblAlgn val="ctr"/>
        <c:lblOffset val="100"/>
        <c:noMultiLvlLbl val="0"/>
      </c:catAx>
      <c:valAx>
        <c:axId val="360106496"/>
        <c:scaling>
          <c:orientation val="minMax"/>
        </c:scaling>
        <c:delete val="0"/>
        <c:axPos val="l"/>
        <c:majorGridlines/>
        <c:title>
          <c:tx>
            <c:rich>
              <a:bodyPr/>
              <a:lstStyle/>
              <a:p>
                <a:pPr>
                  <a:defRPr/>
                </a:pPr>
                <a:r>
                  <a:rPr lang="pt-BR"/>
                  <a:t>Média</a:t>
                </a:r>
                <a:r>
                  <a:rPr lang="pt-BR" baseline="0"/>
                  <a:t> de Dias</a:t>
                </a:r>
                <a:endParaRPr lang="pt-BR"/>
              </a:p>
            </c:rich>
          </c:tx>
          <c:overlay val="0"/>
        </c:title>
        <c:numFmt formatCode="0.00" sourceLinked="1"/>
        <c:majorTickMark val="out"/>
        <c:minorTickMark val="none"/>
        <c:tickLblPos val="nextTo"/>
        <c:crossAx val="360106888"/>
        <c:crosses val="autoZero"/>
        <c:crossBetween val="between"/>
      </c:valAx>
      <c:valAx>
        <c:axId val="360107672"/>
        <c:scaling>
          <c:orientation val="minMax"/>
        </c:scaling>
        <c:delete val="0"/>
        <c:axPos val="r"/>
        <c:numFmt formatCode="0.00" sourceLinked="1"/>
        <c:majorTickMark val="out"/>
        <c:minorTickMark val="none"/>
        <c:tickLblPos val="nextTo"/>
        <c:crossAx val="360108456"/>
        <c:crosses val="max"/>
        <c:crossBetween val="between"/>
      </c:valAx>
      <c:catAx>
        <c:axId val="360108456"/>
        <c:scaling>
          <c:orientation val="minMax"/>
        </c:scaling>
        <c:delete val="1"/>
        <c:axPos val="b"/>
        <c:numFmt formatCode="General" sourceLinked="1"/>
        <c:majorTickMark val="out"/>
        <c:minorTickMark val="none"/>
        <c:tickLblPos val="nextTo"/>
        <c:crossAx val="360107672"/>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SETOR</a:t>
            </a:r>
            <a:endParaRPr lang="pt-B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[3]FILTROS_DINAMICOS!$P$25:$P$27</c:f>
              <c:numCache>
                <c:formatCode>General</c:formatCode>
                <c:ptCount val="3"/>
                <c:pt idx="0">
                  <c:v>1.17</c:v>
                </c:pt>
                <c:pt idx="1">
                  <c:v>12.82</c:v>
                </c:pt>
                <c:pt idx="2">
                  <c:v>4.09</c:v>
                </c:pt>
              </c:numCache>
            </c:numRef>
          </c:val>
          <c:extLst>
            <c:ext xmlns:c15="http://schemas.microsoft.com/office/drawing/2012/chart" uri="{02D57815-91ED-43cb-92C2-25804820EDAC}">
              <c15:filteredSeriesTitle>
                <c15:tx>
                  <c:strRef>
                    <c:extLst>
                      <c:ext uri="{02D57815-91ED-43cb-92C2-25804820EDAC}">
                        <c15:formulaRef>
                          <c15:sqref>[3]FILTROS_DINAMICOS!$P$24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0-1260-4B8A-B017-EDCC82D1CB52}"/>
            </c:ext>
          </c:extLst>
        </c:ser>
        <c:dLbls>
          <c:showLegendKey val="0"/>
          <c:showVal val="0"/>
          <c:showCatName val="0"/>
          <c:showSerName val="0"/>
          <c:showPercent val="0"/>
          <c:showBubbleSize val="0"/>
        </c:dLbls>
        <c:gapWidth val="150"/>
        <c:axId val="360940632"/>
        <c:axId val="360941024"/>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[3]FILTROS_DINAMICOS!$Q$25:$Q$27</c:f>
              <c:numCache>
                <c:formatCode>General</c:formatCode>
                <c:ptCount val="3"/>
                <c:pt idx="0">
                  <c:v>1.17</c:v>
                </c:pt>
                <c:pt idx="1">
                  <c:v>13.99</c:v>
                </c:pt>
                <c:pt idx="2">
                  <c:v>18.079999999999998</c:v>
                </c:pt>
              </c:numCache>
            </c:numRef>
          </c:val>
          <c:smooth val="0"/>
          <c:extLst>
            <c:ext xmlns:c15="http://schemas.microsoft.com/office/drawing/2012/chart" uri="{02D57815-91ED-43cb-92C2-25804820EDAC}">
              <c15:filteredSeriesTitle>
                <c15:tx>
                  <c:strRef>
                    <c:extLst>
                      <c:ext uri="{02D57815-91ED-43cb-92C2-25804820EDAC}">
                        <c15:formulaRef>
                          <c15:sqref>[3]FILTROS_DINAMICOS!$Q$24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1-1260-4B8A-B017-EDCC82D1CB52}"/>
            </c:ext>
          </c:extLst>
        </c:ser>
        <c:ser>
          <c:idx val="2"/>
          <c:order val="2"/>
          <c:val>
            <c:numRef>
              <c:f>[3]FILTROS_DINAMICOS!$R$25:$R$27</c:f>
              <c:numCache>
                <c:formatCode>General</c:formatCode>
                <c:ptCount val="3"/>
                <c:pt idx="0">
                  <c:v>6.4712389380530977E-2</c:v>
                </c:pt>
                <c:pt idx="1">
                  <c:v>0.77378318584070804</c:v>
                </c:pt>
                <c:pt idx="2">
                  <c:v>1</c:v>
                </c:pt>
              </c:numCache>
            </c:numRef>
          </c:val>
          <c:smooth val="0"/>
          <c:extLst>
            <c:ext xmlns:c15="http://schemas.microsoft.com/office/drawing/2012/chart" uri="{02D57815-91ED-43cb-92C2-25804820EDAC}">
              <c15:filteredSeriesTitle>
                <c15:tx>
                  <c:strRef>
                    <c:extLst>
                      <c:ext uri="{02D57815-91ED-43cb-92C2-25804820EDAC}">
                        <c15:formulaRef>
                          <c15:sqref>[3]FILTROS_DINAMICOS!$R$24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[3]FILTROS_DINAMICOS!$O$25:$O$27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2-1260-4B8A-B017-EDCC82D1CB52}"/>
            </c:ext>
          </c:extLst>
        </c:ser>
        <c:dLbls>
          <c:showLegendKey val="0"/>
          <c:showVal val="0"/>
          <c:showCatName val="0"/>
          <c:showSerName val="0"/>
          <c:showPercent val="0"/>
          <c:showBubbleSize val="0"/>
        </c:dLbls>
        <c:marker val="1"/>
        <c:smooth val="0"/>
        <c:axId val="115430928"/>
        <c:axId val="360939456"/>
      </c:lineChart>
      <c:catAx>
        <c:axId val="360940632"/>
        <c:scaling>
          <c:orientation val="minMax"/>
        </c:scaling>
        <c:delete val="0"/>
        <c:axPos val="b"/>
        <c:numFmt formatCode="General" sourceLinked="0"/>
        <c:majorTickMark val="out"/>
        <c:minorTickMark val="none"/>
        <c:tickLblPos val="nextTo"/>
        <c:crossAx val="360941024"/>
        <c:crosses val="autoZero"/>
        <c:auto val="1"/>
        <c:lblAlgn val="ctr"/>
        <c:lblOffset val="100"/>
        <c:noMultiLvlLbl val="0"/>
      </c:catAx>
      <c:valAx>
        <c:axId val="360941024"/>
        <c:scaling>
          <c:orientation val="minMax"/>
        </c:scaling>
        <c:delete val="0"/>
        <c:axPos val="l"/>
        <c:majorGridlines/>
        <c:numFmt formatCode="General" sourceLinked="1"/>
        <c:majorTickMark val="out"/>
        <c:minorTickMark val="none"/>
        <c:tickLblPos val="nextTo"/>
        <c:crossAx val="360940632"/>
        <c:crosses val="autoZero"/>
        <c:crossBetween val="between"/>
      </c:valAx>
      <c:valAx>
        <c:axId val="360939456"/>
        <c:scaling>
          <c:orientation val="minMax"/>
        </c:scaling>
        <c:delete val="0"/>
        <c:axPos val="r"/>
        <c:numFmt formatCode="General" sourceLinked="1"/>
        <c:majorTickMark val="out"/>
        <c:minorTickMark val="none"/>
        <c:tickLblPos val="nextTo"/>
        <c:crossAx val="115430928"/>
        <c:crosses val="max"/>
        <c:crossBetween val="between"/>
      </c:valAx>
      <c:catAx>
        <c:axId val="115430928"/>
        <c:scaling>
          <c:orientation val="minMax"/>
        </c:scaling>
        <c:delete val="1"/>
        <c:axPos val="b"/>
        <c:numFmt formatCode="General" sourceLinked="1"/>
        <c:majorTickMark val="out"/>
        <c:minorTickMark val="none"/>
        <c:tickLblPos val="nextTo"/>
        <c:crossAx val="360939456"/>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FUTURO(META) PARA  MÉDIA DE DIAS POR </a:t>
            </a:r>
            <a:r>
              <a:rPr lang="pt-BR" baseline="0"/>
              <a:t> SETOR</a:t>
            </a:r>
            <a:endParaRPr lang="pt-B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[3]FILTROS_DINAMICOS!$V$25:$V$27</c:f>
              <c:numCache>
                <c:formatCode>General</c:formatCode>
                <c:ptCount val="3"/>
                <c:pt idx="0">
                  <c:v>1</c:v>
                </c:pt>
                <c:pt idx="1">
                  <c:v>10.9</c:v>
                </c:pt>
                <c:pt idx="2">
                  <c:v>3.5</c:v>
                </c:pt>
              </c:numCache>
            </c:numRef>
          </c:val>
          <c:extLst>
            <c:ext xmlns:c15="http://schemas.microsoft.com/office/drawing/2012/chart" uri="{02D57815-91ED-43cb-92C2-25804820EDAC}">
              <c15:filteredSeriesTitle>
                <c15:tx>
                  <c:strRef>
                    <c:extLst>
                      <c:ext uri="{02D57815-91ED-43cb-92C2-25804820EDAC}">
                        <c15:formulaRef>
                          <c15:sqref>[3]FILTROS_DINAMICOS!$V$24</c15:sqref>
                        </c15:formulaRef>
                      </c:ext>
                    </c:extLst>
                    <c:strCache>
                      <c:ptCount val="1"/>
                      <c:pt idx="0">
                        <c:v>MEDIA DE DIAS</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0-C29F-4E33-903E-D7123BF603B0}"/>
            </c:ext>
          </c:extLst>
        </c:ser>
        <c:dLbls>
          <c:showLegendKey val="0"/>
          <c:showVal val="0"/>
          <c:showCatName val="0"/>
          <c:showSerName val="0"/>
          <c:showPercent val="0"/>
          <c:showBubbleSize val="0"/>
        </c:dLbls>
        <c:gapWidth val="150"/>
        <c:axId val="358643344"/>
        <c:axId val="358643736"/>
      </c:barChart>
      <c:lineChart>
        <c:grouping val="standard"/>
        <c:varyColors val="0"/>
        <c:ser>
          <c:idx val="1"/>
          <c:order val="1"/>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[3]FILTROS_DINAMICOS!$W$25:$W$27</c:f>
              <c:numCache>
                <c:formatCode>General</c:formatCode>
                <c:ptCount val="3"/>
                <c:pt idx="0">
                  <c:v>1</c:v>
                </c:pt>
                <c:pt idx="1">
                  <c:v>11.9</c:v>
                </c:pt>
                <c:pt idx="2">
                  <c:v>15.4</c:v>
                </c:pt>
              </c:numCache>
            </c:numRef>
          </c:val>
          <c:smooth val="0"/>
          <c:extLst>
            <c:ext xmlns:c15="http://schemas.microsoft.com/office/drawing/2012/chart" uri="{02D57815-91ED-43cb-92C2-25804820EDAC}">
              <c15:filteredSeriesTitle>
                <c15:tx>
                  <c:strRef>
                    <c:extLst>
                      <c:ext uri="{02D57815-91ED-43cb-92C2-25804820EDAC}">
                        <c15:formulaRef>
                          <c15:sqref>[3]FILTROS_DINAMICOS!$W$24</c15:sqref>
                        </c15:formulaRef>
                      </c:ext>
                    </c:extLst>
                    <c:strCache>
                      <c:ptCount val="1"/>
                      <c:pt idx="0">
                        <c:v>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1-C29F-4E33-903E-D7123BF603B0}"/>
            </c:ext>
          </c:extLst>
        </c:ser>
        <c:ser>
          <c:idx val="2"/>
          <c:order val="2"/>
          <c:val>
            <c:numRef>
              <c:f>[3]FILTROS_DINAMICOS!$X$25:$X$27</c:f>
              <c:numCache>
                <c:formatCode>General</c:formatCode>
                <c:ptCount val="3"/>
                <c:pt idx="0">
                  <c:v>5.5309734513274339E-2</c:v>
                </c:pt>
                <c:pt idx="1">
                  <c:v>0.65818584070796471</c:v>
                </c:pt>
                <c:pt idx="2">
                  <c:v>0.85176991150442483</c:v>
                </c:pt>
              </c:numCache>
            </c:numRef>
          </c:val>
          <c:smooth val="0"/>
          <c:extLst>
            <c:ext xmlns:c15="http://schemas.microsoft.com/office/drawing/2012/chart" uri="{02D57815-91ED-43cb-92C2-25804820EDAC}">
              <c15:filteredSeriesTitle>
                <c15:tx>
                  <c:strRef>
                    <c:extLst>
                      <c:ext uri="{02D57815-91ED-43cb-92C2-25804820EDAC}">
                        <c15:formulaRef>
                          <c15:sqref>[3]FILTROS_DINAMICOS!$X$24</c15:sqref>
                        </c15:formulaRef>
                      </c:ext>
                    </c:extLst>
                    <c:strCache>
                      <c:ptCount val="1"/>
                      <c:pt idx="0">
                        <c:v>% Cumulativo</c:v>
                      </c:pt>
                    </c:strCache>
                  </c:strRef>
                </c15:tx>
              </c15:filteredSeriesTitle>
            </c:ext>
            <c:ext xmlns:c15="http://schemas.microsoft.com/office/drawing/2012/chart" uri="{02D57815-91ED-43cb-92C2-25804820EDAC}">
              <c15:filteredCategoryTitle>
                <c15:cat>
                  <c:strRef>
                    <c:extLst>
                      <c:ext uri="{02D57815-91ED-43cb-92C2-25804820EDAC}">
                        <c15:formulaRef>
                          <c15:sqref>[3]FILTROS_DINAMICOS!$U$25:$U$27</c15:sqref>
                        </c15:formulaRef>
                      </c:ext>
                    </c:extLst>
                    <c:strCache>
                      <c:ptCount val="3"/>
                      <c:pt idx="0">
                        <c:v>Secretaria de Gestão de Serviços</c:v>
                      </c:pt>
                      <c:pt idx="1">
                        <c:v>Coordenadoria de Infra Estrutura Predial</c:v>
                      </c:pt>
                      <c:pt idx="2">
                        <c:v>Coordenadoria de Segurança, Transporte e Apoio Administrativo</c:v>
                      </c:pt>
                    </c:strCache>
                  </c:strRef>
                </c15:cat>
              </c15:filteredCategoryTitle>
            </c:ext>
            <c:ext xmlns:c16="http://schemas.microsoft.com/office/drawing/2014/chart" uri="{C3380CC4-5D6E-409C-BE32-E72D297353CC}">
              <c16:uniqueId val="{00000002-C29F-4E33-903E-D7123BF603B0}"/>
            </c:ext>
          </c:extLst>
        </c:ser>
        <c:dLbls>
          <c:showLegendKey val="0"/>
          <c:showVal val="0"/>
          <c:showCatName val="0"/>
          <c:showSerName val="0"/>
          <c:showPercent val="0"/>
          <c:showBubbleSize val="0"/>
        </c:dLbls>
        <c:marker val="1"/>
        <c:smooth val="0"/>
        <c:axId val="359211056"/>
        <c:axId val="358644128"/>
      </c:lineChart>
      <c:catAx>
        <c:axId val="358643344"/>
        <c:scaling>
          <c:orientation val="minMax"/>
        </c:scaling>
        <c:delete val="0"/>
        <c:axPos val="b"/>
        <c:numFmt formatCode="General" sourceLinked="0"/>
        <c:majorTickMark val="out"/>
        <c:minorTickMark val="none"/>
        <c:tickLblPos val="nextTo"/>
        <c:crossAx val="358643736"/>
        <c:crosses val="autoZero"/>
        <c:auto val="1"/>
        <c:lblAlgn val="ctr"/>
        <c:lblOffset val="100"/>
        <c:noMultiLvlLbl val="0"/>
      </c:catAx>
      <c:valAx>
        <c:axId val="358643736"/>
        <c:scaling>
          <c:orientation val="minMax"/>
        </c:scaling>
        <c:delete val="0"/>
        <c:axPos val="l"/>
        <c:majorGridlines/>
        <c:numFmt formatCode="General" sourceLinked="1"/>
        <c:majorTickMark val="out"/>
        <c:minorTickMark val="none"/>
        <c:tickLblPos val="nextTo"/>
        <c:crossAx val="358643344"/>
        <c:crosses val="autoZero"/>
        <c:crossBetween val="between"/>
      </c:valAx>
      <c:valAx>
        <c:axId val="358644128"/>
        <c:scaling>
          <c:orientation val="minMax"/>
        </c:scaling>
        <c:delete val="0"/>
        <c:axPos val="r"/>
        <c:numFmt formatCode="General" sourceLinked="1"/>
        <c:majorTickMark val="out"/>
        <c:minorTickMark val="none"/>
        <c:tickLblPos val="nextTo"/>
        <c:crossAx val="359211056"/>
        <c:crosses val="max"/>
        <c:crossBetween val="between"/>
      </c:valAx>
      <c:catAx>
        <c:axId val="359211056"/>
        <c:scaling>
          <c:orientation val="minMax"/>
        </c:scaling>
        <c:delete val="1"/>
        <c:axPos val="b"/>
        <c:numFmt formatCode="General" sourceLinked="1"/>
        <c:majorTickMark val="out"/>
        <c:minorTickMark val="none"/>
        <c:tickLblPos val="nextTo"/>
        <c:crossAx val="358644128"/>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a:t>Comparativo</a:t>
            </a:r>
            <a:r>
              <a:rPr lang="pt-BR" baseline="0"/>
              <a:t> Média de Dias Total de PADS x Médias de Dias  das unidades da SECGS</a:t>
            </a:r>
            <a:endParaRPr lang="pt-BR"/>
          </a:p>
        </c:rich>
      </c:tx>
      <c:layout>
        <c:manualLayout>
          <c:xMode val="edge"/>
          <c:yMode val="edge"/>
          <c:x val="8.3268053031832573E-2"/>
          <c:y val="1.71192865027224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5F03-44EE-B846-FE6E52525FB1}"/>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5F03-44EE-B846-FE6E52525FB1}"/>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5F03-44EE-B846-FE6E52525FB1}"/>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5F03-44EE-B846-FE6E52525FB1}"/>
              </c:ext>
            </c:extLst>
          </c:dPt>
          <c:dLbls>
            <c:dLbl>
              <c:idx val="1"/>
              <c:layout>
                <c:manualLayout>
                  <c:x val="-0.10256410256410256"/>
                  <c:y val="9.6038403261978336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F03-44EE-B846-FE6E52525FB1}"/>
                </c:ext>
              </c:extLst>
            </c:dLbl>
            <c:dLbl>
              <c:idx val="2"/>
              <c:layout>
                <c:manualLayout>
                  <c:x val="-3.8461538461538464E-2"/>
                  <c:y val="-6.4025602174652262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F03-44EE-B846-FE6E52525FB1}"/>
                </c:ext>
              </c:extLst>
            </c:dLbl>
            <c:dLbl>
              <c:idx val="3"/>
              <c:layout>
                <c:manualLayout>
                  <c:x val="0.17094017094017094"/>
                  <c:y val="1.92076806523956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F03-44EE-B846-FE6E52525FB1}"/>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(#REF!,#REF!)</c:f>
              <c:numCache>
                <c:formatCode>General</c:formatCode>
                <c:ptCount val="1"/>
                <c:pt idx="0">
                  <c:v>1</c:v>
                </c:pt>
              </c:numCache>
              <c:extLst/>
            </c:numRef>
          </c:val>
          <c:extLs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5F03-44EE-B846-FE6E52525FB1}"/>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8"/>
              <c:pt idx="0">
                <c:v>CAA</c:v>
              </c:pt>
              <c:pt idx="1">
                <c:v>CSTA</c:v>
              </c:pt>
              <c:pt idx="2">
                <c:v>SAPRE</c:v>
              </c:pt>
              <c:pt idx="3">
                <c:v>SECGS</c:v>
              </c:pt>
              <c:pt idx="4">
                <c:v>SESEG</c:v>
              </c:pt>
              <c:pt idx="5">
                <c:v>SOP</c:v>
              </c:pt>
              <c:pt idx="6">
                <c:v>ST</c:v>
              </c:pt>
              <c:pt idx="7">
                <c:v>ASG</c:v>
              </c:pt>
            </c:strLit>
          </c:cat>
          <c:val>
            <c:numLit>
              <c:formatCode>General</c:formatCode>
              <c:ptCount val="8"/>
              <c:pt idx="0">
                <c:v>3.099897119341525</c:v>
              </c:pt>
              <c:pt idx="1">
                <c:v>8.6041666666668402</c:v>
              </c:pt>
              <c:pt idx="2">
                <c:v>22.488304093568189</c:v>
              </c:pt>
              <c:pt idx="3">
                <c:v>2.3419704861112223</c:v>
              </c:pt>
              <c:pt idx="4">
                <c:v>11.384280303029795</c:v>
              </c:pt>
              <c:pt idx="5">
                <c:v>10.338244047618979</c:v>
              </c:pt>
              <c:pt idx="6">
                <c:v>3.2626736111105856</c:v>
              </c:pt>
              <c:pt idx="7">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355350336"/>
        <c:axId val="355351512"/>
      </c:radarChart>
      <c:catAx>
        <c:axId val="355350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351512"/>
        <c:crosses val="autoZero"/>
        <c:auto val="1"/>
        <c:lblAlgn val="ctr"/>
        <c:lblOffset val="100"/>
        <c:noMultiLvlLbl val="0"/>
      </c:catAx>
      <c:valAx>
        <c:axId val="355351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350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17</c:v>
                </c:pt>
                <c:pt idx="1">
                  <c:v>22</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SOP</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10,34 - 08% = 9,50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6"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6"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6"/>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5"/>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6"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6"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6"/>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6746CB5C-EE73-4BDE-88BE-A0826BFAE6A8}" type="pres">
      <dgm:prSet presAssocID="{D18E83E1-A6B9-44D3-A11D-3E7687039E50}" presName="Name96" presStyleLbl="parChTrans1D3" presStyleIdx="1" presStyleCnt="5"/>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2" presStyleCnt="6"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2" presStyleCnt="6"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2" presStyleCnt="6"/>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3" presStyleCnt="6"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3" presStyleCnt="6"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3" presStyleCnt="6"/>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2" presStyleCnt="5"/>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3" presStyleCnt="5"/>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4" presStyleCnt="6"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4" presStyleCnt="6"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4" presStyleCnt="6"/>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4" presStyleCnt="5"/>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5" presStyleCnt="6"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5" presStyleCnt="6"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5" presStyleCnt="6"/>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BFB8F891-5871-4E44-9099-724EEA390C17}" srcId="{BF221DDE-4F71-4903-AB0B-6FFFD5C973A7}" destId="{86A23336-AF9B-4827-9D4F-E59DDA17CC43}" srcOrd="1"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AAFFACA2-1E3F-4486-BB37-6207E43B98DF}" type="presParOf" srcId="{F0DEC4E4-020F-4026-BD96-E0945FDA8F78}" destId="{6746CB5C-EE73-4BDE-88BE-A0826BFAE6A8}" srcOrd="2" destOrd="0" presId="urn:microsoft.com/office/officeart/2008/layout/NameandTitleOrganizationalChart"/>
    <dgm:cxn modelId="{6C352FA2-DFAE-450A-9BDB-56A9E3F5EF15}" type="presParOf" srcId="{F0DEC4E4-020F-4026-BD96-E0945FDA8F78}" destId="{8C0D0527-92E4-40A0-BE36-9CCCBCE77E38}" srcOrd="3"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37987" y="1960593"/>
          <a:ext cx="510401" cy="1034769"/>
        </a:xfrm>
        <a:custGeom>
          <a:avLst/>
          <a:gdLst/>
          <a:ahLst/>
          <a:cxnLst/>
          <a:rect l="0" t="0" r="0" b="0"/>
          <a:pathLst>
            <a:path>
              <a:moveTo>
                <a:pt x="0" y="0"/>
              </a:moveTo>
              <a:lnTo>
                <a:pt x="0" y="1034769"/>
              </a:lnTo>
              <a:lnTo>
                <a:pt x="510401" y="1034769"/>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642544" y="1960593"/>
          <a:ext cx="595442" cy="1853683"/>
        </a:xfrm>
        <a:custGeom>
          <a:avLst/>
          <a:gdLst/>
          <a:ahLst/>
          <a:cxnLst/>
          <a:rect l="0" t="0" r="0" b="0"/>
          <a:pathLst>
            <a:path>
              <a:moveTo>
                <a:pt x="595442" y="0"/>
              </a:moveTo>
              <a:lnTo>
                <a:pt x="595442" y="1853683"/>
              </a:lnTo>
              <a:lnTo>
                <a:pt x="0" y="185368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015074" y="1960593"/>
          <a:ext cx="1222912" cy="266583"/>
        </a:xfrm>
        <a:custGeom>
          <a:avLst/>
          <a:gdLst/>
          <a:ahLst/>
          <a:cxnLst/>
          <a:rect l="0" t="0" r="0" b="0"/>
          <a:pathLst>
            <a:path>
              <a:moveTo>
                <a:pt x="1222912" y="0"/>
              </a:moveTo>
              <a:lnTo>
                <a:pt x="1222912" y="53369"/>
              </a:lnTo>
              <a:lnTo>
                <a:pt x="0" y="53369"/>
              </a:lnTo>
              <a:lnTo>
                <a:pt x="0" y="26658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014792" y="736808"/>
          <a:ext cx="1307939" cy="838144"/>
        </a:xfrm>
        <a:custGeom>
          <a:avLst/>
          <a:gdLst/>
          <a:ahLst/>
          <a:cxnLst/>
          <a:rect l="0" t="0" r="0" b="0"/>
          <a:pathLst>
            <a:path>
              <a:moveTo>
                <a:pt x="0" y="0"/>
              </a:moveTo>
              <a:lnTo>
                <a:pt x="0" y="838144"/>
              </a:lnTo>
              <a:lnTo>
                <a:pt x="1307939" y="838144"/>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921237" y="1865341"/>
          <a:ext cx="548431" cy="1208417"/>
        </a:xfrm>
        <a:custGeom>
          <a:avLst/>
          <a:gdLst/>
          <a:ahLst/>
          <a:cxnLst/>
          <a:rect l="0" t="0" r="0" b="0"/>
          <a:pathLst>
            <a:path>
              <a:moveTo>
                <a:pt x="0" y="0"/>
              </a:moveTo>
              <a:lnTo>
                <a:pt x="0" y="1208417"/>
              </a:lnTo>
              <a:lnTo>
                <a:pt x="548431" y="12084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87185" y="1865341"/>
          <a:ext cx="434052" cy="1208417"/>
        </a:xfrm>
        <a:custGeom>
          <a:avLst/>
          <a:gdLst/>
          <a:ahLst/>
          <a:cxnLst/>
          <a:rect l="0" t="0" r="0" b="0"/>
          <a:pathLst>
            <a:path>
              <a:moveTo>
                <a:pt x="434052" y="0"/>
              </a:moveTo>
              <a:lnTo>
                <a:pt x="434052" y="1208417"/>
              </a:lnTo>
              <a:lnTo>
                <a:pt x="0" y="12084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751107" y="736808"/>
          <a:ext cx="1263684" cy="838144"/>
        </a:xfrm>
        <a:custGeom>
          <a:avLst/>
          <a:gdLst/>
          <a:ahLst/>
          <a:cxnLst/>
          <a:rect l="0" t="0" r="0" b="0"/>
          <a:pathLst>
            <a:path>
              <a:moveTo>
                <a:pt x="1263684" y="0"/>
              </a:moveTo>
              <a:lnTo>
                <a:pt x="1263684" y="838144"/>
              </a:lnTo>
              <a:lnTo>
                <a:pt x="0" y="838144"/>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415944" y="86274"/>
          <a:ext cx="1197696" cy="650533"/>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415944" y="86274"/>
        <a:ext cx="1197696" cy="650533"/>
      </dsp:txXfrm>
    </dsp:sp>
    <dsp:sp modelId="{5F8F8BDA-A44A-43E4-8836-EB4A37A33C47}">
      <dsp:nvSpPr>
        <dsp:cNvPr id="0" name=""/>
        <dsp:cNvSpPr/>
      </dsp:nvSpPr>
      <dsp:spPr>
        <a:xfrm>
          <a:off x="4037747" y="545170"/>
          <a:ext cx="1187462" cy="433573"/>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037747" y="545170"/>
        <a:ext cx="1187462" cy="433573"/>
      </dsp:txXfrm>
    </dsp:sp>
    <dsp:sp modelId="{90EB68D5-14B2-4596-9478-C3C10B7807D5}">
      <dsp:nvSpPr>
        <dsp:cNvPr id="0" name=""/>
        <dsp:cNvSpPr/>
      </dsp:nvSpPr>
      <dsp:spPr>
        <a:xfrm>
          <a:off x="1091366" y="1284565"/>
          <a:ext cx="1659740" cy="580776"/>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91366" y="1284565"/>
        <a:ext cx="1659740" cy="580776"/>
      </dsp:txXfrm>
    </dsp:sp>
    <dsp:sp modelId="{89066B75-ED60-4CD0-A599-7A89A83526FF}">
      <dsp:nvSpPr>
        <dsp:cNvPr id="0" name=""/>
        <dsp:cNvSpPr/>
      </dsp:nvSpPr>
      <dsp:spPr>
        <a:xfrm>
          <a:off x="1939093" y="1761580"/>
          <a:ext cx="1279842" cy="418739"/>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939093" y="1761580"/>
        <a:ext cx="1279842" cy="418739"/>
      </dsp:txXfrm>
    </dsp:sp>
    <dsp:sp modelId="{817BAA4B-02C2-4728-AB4F-D0A7F2099FDD}">
      <dsp:nvSpPr>
        <dsp:cNvPr id="0" name=""/>
        <dsp:cNvSpPr/>
      </dsp:nvSpPr>
      <dsp:spPr>
        <a:xfrm>
          <a:off x="308902" y="2778967"/>
          <a:ext cx="1178283" cy="589585"/>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308902" y="2778967"/>
        <a:ext cx="1178283" cy="589585"/>
      </dsp:txXfrm>
    </dsp:sp>
    <dsp:sp modelId="{9EA2FCF8-6490-4DAE-BD43-9FF3EAFD0F8D}">
      <dsp:nvSpPr>
        <dsp:cNvPr id="0" name=""/>
        <dsp:cNvSpPr/>
      </dsp:nvSpPr>
      <dsp:spPr>
        <a:xfrm>
          <a:off x="606418" y="3259958"/>
          <a:ext cx="1112712" cy="37951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606418" y="3259958"/>
        <a:ext cx="1112712" cy="379511"/>
      </dsp:txXfrm>
    </dsp:sp>
    <dsp:sp modelId="{885D295B-4B77-48F3-BAB8-B7C615D5E1E3}">
      <dsp:nvSpPr>
        <dsp:cNvPr id="0" name=""/>
        <dsp:cNvSpPr/>
      </dsp:nvSpPr>
      <dsp:spPr>
        <a:xfrm>
          <a:off x="2469669" y="2764063"/>
          <a:ext cx="1116653" cy="619392"/>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SOP</a:t>
          </a:r>
        </a:p>
      </dsp:txBody>
      <dsp:txXfrm>
        <a:off x="2469669" y="2764063"/>
        <a:ext cx="1116653" cy="619392"/>
      </dsp:txXfrm>
    </dsp:sp>
    <dsp:sp modelId="{0829A839-1068-4DBE-96D4-885B72E4C5DD}">
      <dsp:nvSpPr>
        <dsp:cNvPr id="0" name=""/>
        <dsp:cNvSpPr/>
      </dsp:nvSpPr>
      <dsp:spPr>
        <a:xfrm>
          <a:off x="2720780" y="3260072"/>
          <a:ext cx="1143892" cy="36022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10,34 - 08% = 9,50 dias</a:t>
          </a:r>
        </a:p>
      </dsp:txBody>
      <dsp:txXfrm>
        <a:off x="2720780" y="3260072"/>
        <a:ext cx="1143892" cy="360221"/>
      </dsp:txXfrm>
    </dsp:sp>
    <dsp:sp modelId="{CCA0075A-A7AE-49CF-83FB-62BB71135E84}">
      <dsp:nvSpPr>
        <dsp:cNvPr id="0" name=""/>
        <dsp:cNvSpPr/>
      </dsp:nvSpPr>
      <dsp:spPr>
        <a:xfrm>
          <a:off x="5322732" y="1189313"/>
          <a:ext cx="1830509" cy="771279"/>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322732" y="1189313"/>
        <a:ext cx="1830509" cy="771279"/>
      </dsp:txXfrm>
    </dsp:sp>
    <dsp:sp modelId="{B75ED563-A8D5-4679-956D-D84CE042C32D}">
      <dsp:nvSpPr>
        <dsp:cNvPr id="0" name=""/>
        <dsp:cNvSpPr/>
      </dsp:nvSpPr>
      <dsp:spPr>
        <a:xfrm>
          <a:off x="6281035" y="1843535"/>
          <a:ext cx="1281812" cy="395338"/>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281035" y="1843535"/>
        <a:ext cx="1281812" cy="395338"/>
      </dsp:txXfrm>
    </dsp:sp>
    <dsp:sp modelId="{181AEE82-8306-4CDE-A9C2-B28CFF0FEAE9}">
      <dsp:nvSpPr>
        <dsp:cNvPr id="0" name=""/>
        <dsp:cNvSpPr/>
      </dsp:nvSpPr>
      <dsp:spPr>
        <a:xfrm>
          <a:off x="4396441" y="2227176"/>
          <a:ext cx="1237265" cy="675945"/>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396441" y="2227176"/>
        <a:ext cx="1237265" cy="675945"/>
      </dsp:txXfrm>
    </dsp:sp>
    <dsp:sp modelId="{9FA444C2-FEE9-4BD2-9C06-0F7C8409F65D}">
      <dsp:nvSpPr>
        <dsp:cNvPr id="0" name=""/>
        <dsp:cNvSpPr/>
      </dsp:nvSpPr>
      <dsp:spPr>
        <a:xfrm>
          <a:off x="4712932" y="2803902"/>
          <a:ext cx="1155217" cy="405809"/>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712932" y="2803902"/>
        <a:ext cx="1155217" cy="405809"/>
      </dsp:txXfrm>
    </dsp:sp>
    <dsp:sp modelId="{0AD98C23-42DD-4BBB-BD15-56E22BF7FADE}">
      <dsp:nvSpPr>
        <dsp:cNvPr id="0" name=""/>
        <dsp:cNvSpPr/>
      </dsp:nvSpPr>
      <dsp:spPr>
        <a:xfrm>
          <a:off x="4363099" y="3481942"/>
          <a:ext cx="1279445" cy="664669"/>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363099" y="3481942"/>
        <a:ext cx="1279445" cy="664669"/>
      </dsp:txXfrm>
    </dsp:sp>
    <dsp:sp modelId="{284175D3-1BD7-4D23-ACE7-A1CB9EBF6713}">
      <dsp:nvSpPr>
        <dsp:cNvPr id="0" name=""/>
        <dsp:cNvSpPr/>
      </dsp:nvSpPr>
      <dsp:spPr>
        <a:xfrm>
          <a:off x="4772838" y="3999236"/>
          <a:ext cx="1173007" cy="3980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772838" y="3999236"/>
        <a:ext cx="1173007" cy="398024"/>
      </dsp:txXfrm>
    </dsp:sp>
    <dsp:sp modelId="{3DC0C76E-838D-4E55-A06D-622573CD81C8}">
      <dsp:nvSpPr>
        <dsp:cNvPr id="0" name=""/>
        <dsp:cNvSpPr/>
      </dsp:nvSpPr>
      <dsp:spPr>
        <a:xfrm>
          <a:off x="6748388" y="2654364"/>
          <a:ext cx="1221540" cy="681995"/>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8944"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48388" y="2654364"/>
        <a:ext cx="1221540" cy="681995"/>
      </dsp:txXfrm>
    </dsp:sp>
    <dsp:sp modelId="{35F158D8-B88C-4BE6-B363-2A6DD2D2A0A9}">
      <dsp:nvSpPr>
        <dsp:cNvPr id="0" name=""/>
        <dsp:cNvSpPr/>
      </dsp:nvSpPr>
      <dsp:spPr>
        <a:xfrm>
          <a:off x="7097217" y="3219879"/>
          <a:ext cx="1160761" cy="487836"/>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097217" y="3219879"/>
        <a:ext cx="1160761" cy="487836"/>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MEASURE_mapa!A1"/><Relationship Id="rId7" Type="http://schemas.openxmlformats.org/officeDocument/2006/relationships/chart" Target="../charts/chart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chart" Target="../charts/chart5.xml"/><Relationship Id="rId5" Type="http://schemas.openxmlformats.org/officeDocument/2006/relationships/hyperlink" Target="#DEFINE_mapa!A13"/><Relationship Id="rId10" Type="http://schemas.openxmlformats.org/officeDocument/2006/relationships/chart" Target="../charts/chart4.xml"/><Relationship Id="rId4" Type="http://schemas.openxmlformats.org/officeDocument/2006/relationships/hyperlink" Target="#DEFINE_mapa!A1"/><Relationship Id="rId9"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8.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1"/><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2.png"/><Relationship Id="rId4" Type="http://schemas.openxmlformats.org/officeDocument/2006/relationships/hyperlink" Target="#DEFINE_mapa!A1"/><Relationship Id="rId9"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hyperlink" Target="#MEASURE_mapa!A1"/><Relationship Id="rId7" Type="http://schemas.openxmlformats.org/officeDocument/2006/relationships/image" Target="../media/image13.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hyperlink" Target="#MEASURE_mapa!A1"/><Relationship Id="rId7" Type="http://schemas.openxmlformats.org/officeDocument/2006/relationships/chart" Target="../charts/chart6.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5.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MEASURE_mapa!A1"/><Relationship Id="rId7" Type="http://schemas.openxmlformats.org/officeDocument/2006/relationships/image" Target="../media/image17.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1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chart" Target="../charts/chart8.xml"/><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hyperlink" Target="#MEASURE_mapa!A13"/><Relationship Id="rId7" Type="http://schemas.openxmlformats.org/officeDocument/2006/relationships/image" Target="../media/image1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25"/><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26.emf"/><Relationship Id="rId3" Type="http://schemas.openxmlformats.org/officeDocument/2006/relationships/hyperlink" Target="#MEASURE_mapa!A49"/><Relationship Id="rId7" Type="http://schemas.openxmlformats.org/officeDocument/2006/relationships/image" Target="../media/image20.emf"/><Relationship Id="rId12" Type="http://schemas.openxmlformats.org/officeDocument/2006/relationships/image" Target="../media/image25.emf"/><Relationship Id="rId2" Type="http://schemas.openxmlformats.org/officeDocument/2006/relationships/hyperlink" Target="#IMPROVE_mapa!A1"/><Relationship Id="rId16" Type="http://schemas.openxmlformats.org/officeDocument/2006/relationships/image" Target="../media/image29.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4.emf"/><Relationship Id="rId5" Type="http://schemas.openxmlformats.org/officeDocument/2006/relationships/hyperlink" Target="#MEASURE_mapa!A1"/><Relationship Id="rId15" Type="http://schemas.openxmlformats.org/officeDocument/2006/relationships/image" Target="../media/image28.emf"/><Relationship Id="rId10" Type="http://schemas.openxmlformats.org/officeDocument/2006/relationships/image" Target="../media/image23.emf"/><Relationship Id="rId4" Type="http://schemas.openxmlformats.org/officeDocument/2006/relationships/hyperlink" Target="#DEFINE_mapa!A1"/><Relationship Id="rId9" Type="http://schemas.openxmlformats.org/officeDocument/2006/relationships/image" Target="../media/image22.emf"/><Relationship Id="rId14" Type="http://schemas.openxmlformats.org/officeDocument/2006/relationships/image" Target="../media/image27.emf"/></Relationships>
</file>

<file path=xl/drawings/_rels/drawing22.xml.rels><?xml version="1.0" encoding="UTF-8" standalone="yes"?>
<Relationships xmlns="http://schemas.openxmlformats.org/package/2006/relationships"><Relationship Id="rId8" Type="http://schemas.openxmlformats.org/officeDocument/2006/relationships/image" Target="../media/image31.emf"/><Relationship Id="rId13" Type="http://schemas.openxmlformats.org/officeDocument/2006/relationships/image" Target="../media/image36.emf"/><Relationship Id="rId3" Type="http://schemas.openxmlformats.org/officeDocument/2006/relationships/hyperlink" Target="#MEASURE_mapa!A61"/><Relationship Id="rId7" Type="http://schemas.openxmlformats.org/officeDocument/2006/relationships/image" Target="../media/image30.emf"/><Relationship Id="rId12" Type="http://schemas.openxmlformats.org/officeDocument/2006/relationships/image" Target="../media/image35.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4.emf"/><Relationship Id="rId5" Type="http://schemas.openxmlformats.org/officeDocument/2006/relationships/hyperlink" Target="#MEASURE_mapa!A1"/><Relationship Id="rId15" Type="http://schemas.openxmlformats.org/officeDocument/2006/relationships/image" Target="../media/image38.emf"/><Relationship Id="rId10" Type="http://schemas.openxmlformats.org/officeDocument/2006/relationships/image" Target="../media/image33.emf"/><Relationship Id="rId4" Type="http://schemas.openxmlformats.org/officeDocument/2006/relationships/hyperlink" Target="#DEFINE_mapa!A1"/><Relationship Id="rId9" Type="http://schemas.openxmlformats.org/officeDocument/2006/relationships/image" Target="../media/image32.emf"/><Relationship Id="rId14" Type="http://schemas.openxmlformats.org/officeDocument/2006/relationships/image" Target="../media/image37.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3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40.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11.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hyperlink" Target="#DEFINE_mapa!A1"/><Relationship Id="rId10" Type="http://schemas.openxmlformats.org/officeDocument/2006/relationships/chart" Target="../charts/chart14.xml"/><Relationship Id="rId4" Type="http://schemas.openxmlformats.org/officeDocument/2006/relationships/hyperlink" Target="#MEASURE_mapa!A1"/><Relationship Id="rId9" Type="http://schemas.openxmlformats.org/officeDocument/2006/relationships/chart" Target="../charts/chart13.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11</xdr:col>
      <xdr:colOff>95250</xdr:colOff>
      <xdr:row>12</xdr:row>
      <xdr:rowOff>66675</xdr:rowOff>
    </xdr:from>
    <xdr:to>
      <xdr:col>20</xdr:col>
      <xdr:colOff>333375</xdr:colOff>
      <xdr:row>28</xdr:row>
      <xdr:rowOff>114300</xdr:rowOff>
    </xdr:to>
    <xdr:graphicFrame macro="">
      <xdr:nvGraphicFramePr>
        <xdr:cNvPr id="54" name="Gráfico 2">
          <a:extLst>
            <a:ext uri="{FF2B5EF4-FFF2-40B4-BE49-F238E27FC236}">
              <a16:creationId xmlns:a16="http://schemas.microsoft.com/office/drawing/2014/main" id="{00000000-0008-0000-05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12</xdr:row>
      <xdr:rowOff>85726</xdr:rowOff>
    </xdr:from>
    <xdr:to>
      <xdr:col>10</xdr:col>
      <xdr:colOff>438149</xdr:colOff>
      <xdr:row>28</xdr:row>
      <xdr:rowOff>114300</xdr:rowOff>
    </xdr:to>
    <xdr:graphicFrame macro="">
      <xdr:nvGraphicFramePr>
        <xdr:cNvPr id="50" name="Gráfico 49">
          <a:extLst>
            <a:ext uri="{FF2B5EF4-FFF2-40B4-BE49-F238E27FC236}">
              <a16:creationId xmlns:a16="http://schemas.microsoft.com/office/drawing/2014/main" id="{00000000-0008-0000-0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53</xdr:row>
      <xdr:rowOff>0</xdr:rowOff>
    </xdr:from>
    <xdr:to>
      <xdr:col>18</xdr:col>
      <xdr:colOff>349252</xdr:colOff>
      <xdr:row>72</xdr:row>
      <xdr:rowOff>156883</xdr:rowOff>
    </xdr:to>
    <xdr:graphicFrame macro="">
      <xdr:nvGraphicFramePr>
        <xdr:cNvPr id="84" name="Gráfico 83">
          <a:extLst>
            <a:ext uri="{FF2B5EF4-FFF2-40B4-BE49-F238E27FC236}">
              <a16:creationId xmlns:a16="http://schemas.microsoft.com/office/drawing/2014/main" id="{00000000-0008-0000-05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74</xdr:row>
      <xdr:rowOff>0</xdr:rowOff>
    </xdr:from>
    <xdr:to>
      <xdr:col>18</xdr:col>
      <xdr:colOff>349252</xdr:colOff>
      <xdr:row>93</xdr:row>
      <xdr:rowOff>156883</xdr:rowOff>
    </xdr:to>
    <xdr:graphicFrame macro="">
      <xdr:nvGraphicFramePr>
        <xdr:cNvPr id="85" name="Gráfico 84">
          <a:extLst>
            <a:ext uri="{FF2B5EF4-FFF2-40B4-BE49-F238E27FC236}">
              <a16:creationId xmlns:a16="http://schemas.microsoft.com/office/drawing/2014/main" id="{00000000-0008-0000-05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31</xdr:row>
      <xdr:rowOff>0</xdr:rowOff>
    </xdr:from>
    <xdr:to>
      <xdr:col>18</xdr:col>
      <xdr:colOff>349252</xdr:colOff>
      <xdr:row>50</xdr:row>
      <xdr:rowOff>156883</xdr:rowOff>
    </xdr:to>
    <xdr:graphicFrame macro="">
      <xdr:nvGraphicFramePr>
        <xdr:cNvPr id="52" name="Gráfico 51">
          <a:extLst>
            <a:ext uri="{FF2B5EF4-FFF2-40B4-BE49-F238E27FC236}">
              <a16:creationId xmlns:a16="http://schemas.microsoft.com/office/drawing/2014/main" id="{00000000-0008-0000-05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78</xdr:row>
      <xdr:rowOff>0</xdr:rowOff>
    </xdr:from>
    <xdr:to>
      <xdr:col>12</xdr:col>
      <xdr:colOff>152400</xdr:colOff>
      <xdr:row>97</xdr:row>
      <xdr:rowOff>38100</xdr:rowOff>
    </xdr:to>
    <xdr:pic>
      <xdr:nvPicPr>
        <xdr:cNvPr id="53" name="Imagem 52">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11277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8282</xdr:colOff>
      <xdr:row>15</xdr:row>
      <xdr:rowOff>182217</xdr:rowOff>
    </xdr:from>
    <xdr:to>
      <xdr:col>18</xdr:col>
      <xdr:colOff>105087</xdr:colOff>
      <xdr:row>35</xdr:row>
      <xdr:rowOff>148600</xdr:rowOff>
    </xdr:to>
    <xdr:graphicFrame macro="">
      <xdr:nvGraphicFramePr>
        <xdr:cNvPr id="51" name="Gráfico 50">
          <a:extLst>
            <a:ext uri="{FF2B5EF4-FFF2-40B4-BE49-F238E27FC236}">
              <a16:creationId xmlns:a16="http://schemas.microsoft.com/office/drawing/2014/main" id="{00000000-0008-0000-09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33131</xdr:colOff>
      <xdr:row>37</xdr:row>
      <xdr:rowOff>0</xdr:rowOff>
    </xdr:from>
    <xdr:to>
      <xdr:col>18</xdr:col>
      <xdr:colOff>129936</xdr:colOff>
      <xdr:row>56</xdr:row>
      <xdr:rowOff>156883</xdr:rowOff>
    </xdr:to>
    <xdr:graphicFrame macro="">
      <xdr:nvGraphicFramePr>
        <xdr:cNvPr id="53" name="Gráfico 52">
          <a:extLst>
            <a:ext uri="{FF2B5EF4-FFF2-40B4-BE49-F238E27FC236}">
              <a16:creationId xmlns:a16="http://schemas.microsoft.com/office/drawing/2014/main" id="{00000000-0008-0000-09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23</xdr:row>
      <xdr:rowOff>0</xdr:rowOff>
    </xdr:from>
    <xdr:to>
      <xdr:col>15</xdr:col>
      <xdr:colOff>256183</xdr:colOff>
      <xdr:row>39</xdr:row>
      <xdr:rowOff>180571</xdr:rowOff>
    </xdr:to>
    <xdr:pic>
      <xdr:nvPicPr>
        <xdr:cNvPr id="49" name="Picture 49">
          <a:extLst>
            <a:ext uri="{FF2B5EF4-FFF2-40B4-BE49-F238E27FC236}">
              <a16:creationId xmlns:a16="http://schemas.microsoft.com/office/drawing/2014/main" id="{00000000-0008-0000-0A00-000031000000}"/>
            </a:ext>
          </a:extLst>
        </xdr:cNvPr>
        <xdr:cNvPicPr>
          <a:picLocks noChangeAspect="1"/>
        </xdr:cNvPicPr>
      </xdr:nvPicPr>
      <xdr:blipFill>
        <a:blip xmlns:r="http://schemas.openxmlformats.org/officeDocument/2006/relationships" r:embed="rId7"/>
        <a:stretch>
          <a:fillRect/>
        </a:stretch>
      </xdr:blipFill>
      <xdr:spPr>
        <a:xfrm>
          <a:off x="381000" y="4381500"/>
          <a:ext cx="7933333" cy="32285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608794"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818094" y="571500"/>
          <a:ext cx="1451409"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78424" y="571500"/>
          <a:ext cx="1471579"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47311"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89294"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1</xdr:colOff>
      <xdr:row>30</xdr:row>
      <xdr:rowOff>2</xdr:rowOff>
    </xdr:from>
    <xdr:to>
      <xdr:col>7</xdr:col>
      <xdr:colOff>1512794</xdr:colOff>
      <xdr:row>37</xdr:row>
      <xdr:rowOff>257735</xdr:rowOff>
    </xdr:to>
    <xdr:graphicFrame macro="">
      <xdr:nvGraphicFramePr>
        <xdr:cNvPr id="52" name="Gráfico 51">
          <a:extLst>
            <a:ext uri="{FF2B5EF4-FFF2-40B4-BE49-F238E27FC236}">
              <a16:creationId xmlns:a16="http://schemas.microsoft.com/office/drawing/2014/main" id="{00000000-0008-0000-0F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342900</xdr:colOff>
      <xdr:row>13</xdr:row>
      <xdr:rowOff>0</xdr:rowOff>
    </xdr:from>
    <xdr:to>
      <xdr:col>21</xdr:col>
      <xdr:colOff>142875</xdr:colOff>
      <xdr:row>38</xdr:row>
      <xdr:rowOff>61913</xdr:rowOff>
    </xdr:to>
    <xdr:graphicFrame macro="">
      <xdr:nvGraphicFramePr>
        <xdr:cNvPr id="51" name="Gráfico 50">
          <a:extLst>
            <a:ext uri="{FF2B5EF4-FFF2-40B4-BE49-F238E27FC236}">
              <a16:creationId xmlns:a16="http://schemas.microsoft.com/office/drawing/2014/main" id="{00000000-0008-0000-1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700485" y="571500"/>
          <a:ext cx="143118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30</xdr:col>
      <xdr:colOff>195814</xdr:colOff>
      <xdr:row>125</xdr:row>
      <xdr:rowOff>77719</xdr:rowOff>
    </xdr:from>
    <xdr:to>
      <xdr:col>38</xdr:col>
      <xdr:colOff>420591</xdr:colOff>
      <xdr:row>141</xdr:row>
      <xdr:rowOff>115504</xdr:rowOff>
    </xdr:to>
    <xdr:pic>
      <xdr:nvPicPr>
        <xdr:cNvPr id="55" name="Imagem 54">
          <a:extLst>
            <a:ext uri="{FF2B5EF4-FFF2-40B4-BE49-F238E27FC236}">
              <a16:creationId xmlns:a16="http://schemas.microsoft.com/office/drawing/2014/main" id="{00000000-0008-0000-1400-000037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840752" y="11126719"/>
          <a:ext cx="4987277" cy="3085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489131</xdr:colOff>
      <xdr:row>124</xdr:row>
      <xdr:rowOff>140342</xdr:rowOff>
    </xdr:from>
    <xdr:to>
      <xdr:col>16</xdr:col>
      <xdr:colOff>5610</xdr:colOff>
      <xdr:row>140</xdr:row>
      <xdr:rowOff>115152</xdr:rowOff>
    </xdr:to>
    <xdr:pic>
      <xdr:nvPicPr>
        <xdr:cNvPr id="56" name="Imagem 55">
          <a:extLst>
            <a:ext uri="{FF2B5EF4-FFF2-40B4-BE49-F238E27FC236}">
              <a16:creationId xmlns:a16="http://schemas.microsoft.com/office/drawing/2014/main" id="{00000000-0008-0000-1400-000038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146731" y="9712967"/>
          <a:ext cx="4831429" cy="3022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52</xdr:col>
      <xdr:colOff>125911</xdr:colOff>
      <xdr:row>124</xdr:row>
      <xdr:rowOff>126895</xdr:rowOff>
    </xdr:from>
    <xdr:to>
      <xdr:col>60</xdr:col>
      <xdr:colOff>229235</xdr:colOff>
      <xdr:row>140</xdr:row>
      <xdr:rowOff>101705</xdr:rowOff>
    </xdr:to>
    <xdr:pic>
      <xdr:nvPicPr>
        <xdr:cNvPr id="57" name="Imagem 56">
          <a:extLst>
            <a:ext uri="{FF2B5EF4-FFF2-40B4-BE49-F238E27FC236}">
              <a16:creationId xmlns:a16="http://schemas.microsoft.com/office/drawing/2014/main" id="{00000000-0008-0000-14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215511" y="9699520"/>
          <a:ext cx="4827724" cy="30228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156491</xdr:colOff>
      <xdr:row>173</xdr:row>
      <xdr:rowOff>132821</xdr:rowOff>
    </xdr:from>
    <xdr:to>
      <xdr:col>20</xdr:col>
      <xdr:colOff>40822</xdr:colOff>
      <xdr:row>193</xdr:row>
      <xdr:rowOff>69066</xdr:rowOff>
    </xdr:to>
    <xdr:pic>
      <xdr:nvPicPr>
        <xdr:cNvPr id="58" name="Imagem 57">
          <a:extLst>
            <a:ext uri="{FF2B5EF4-FFF2-40B4-BE49-F238E27FC236}">
              <a16:creationId xmlns:a16="http://schemas.microsoft.com/office/drawing/2014/main" id="{00000000-0008-0000-1400-00003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633241" y="20380250"/>
          <a:ext cx="5925902" cy="37462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151</xdr:row>
      <xdr:rowOff>108857</xdr:rowOff>
    </xdr:from>
    <xdr:to>
      <xdr:col>11</xdr:col>
      <xdr:colOff>217714</xdr:colOff>
      <xdr:row>171</xdr:row>
      <xdr:rowOff>4246</xdr:rowOff>
    </xdr:to>
    <xdr:pic>
      <xdr:nvPicPr>
        <xdr:cNvPr id="59" name="Imagem 58">
          <a:extLst>
            <a:ext uri="{FF2B5EF4-FFF2-40B4-BE49-F238E27FC236}">
              <a16:creationId xmlns:a16="http://schemas.microsoft.com/office/drawing/2014/main" id="{00000000-0008-0000-1400-00003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0" y="16165286"/>
          <a:ext cx="5864678" cy="37053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576099</xdr:colOff>
      <xdr:row>151</xdr:row>
      <xdr:rowOff>129263</xdr:rowOff>
    </xdr:from>
    <xdr:to>
      <xdr:col>25</xdr:col>
      <xdr:colOff>189638</xdr:colOff>
      <xdr:row>170</xdr:row>
      <xdr:rowOff>88441</xdr:rowOff>
    </xdr:to>
    <xdr:pic>
      <xdr:nvPicPr>
        <xdr:cNvPr id="60" name="Imagem 59">
          <a:extLst>
            <a:ext uri="{FF2B5EF4-FFF2-40B4-BE49-F238E27FC236}">
              <a16:creationId xmlns:a16="http://schemas.microsoft.com/office/drawing/2014/main" id="{00000000-0008-0000-1400-00003C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100849" y="16131263"/>
          <a:ext cx="5757164" cy="35786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210910</xdr:colOff>
      <xdr:row>140</xdr:row>
      <xdr:rowOff>81642</xdr:rowOff>
    </xdr:from>
    <xdr:to>
      <xdr:col>10</xdr:col>
      <xdr:colOff>381002</xdr:colOff>
      <xdr:row>151</xdr:row>
      <xdr:rowOff>108857</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59" idx="0"/>
        </xdr:cNvCxnSpPr>
      </xdr:nvCxnSpPr>
      <xdr:spPr>
        <a:xfrm flipH="1">
          <a:off x="2932339" y="14042571"/>
          <a:ext cx="2510520" cy="2122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a:stCxn id="56" idx="2"/>
          <a:endCxn id="58" idx="0"/>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261937</xdr:colOff>
      <xdr:row>140</xdr:row>
      <xdr:rowOff>142875</xdr:rowOff>
    </xdr:from>
    <xdr:to>
      <xdr:col>20</xdr:col>
      <xdr:colOff>287618</xdr:colOff>
      <xdr:row>151</xdr:row>
      <xdr:rowOff>129263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60" idx="0"/>
        </xdr:cNvCxnSpPr>
      </xdr:nvCxnSpPr>
      <xdr:spPr>
        <a:xfrm>
          <a:off x="7191375" y="14049375"/>
          <a:ext cx="3788056" cy="20818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332957</xdr:colOff>
      <xdr:row>168</xdr:row>
      <xdr:rowOff>79004</xdr:rowOff>
    </xdr:from>
    <xdr:to>
      <xdr:col>37</xdr:col>
      <xdr:colOff>381000</xdr:colOff>
      <xdr:row>191</xdr:row>
      <xdr:rowOff>136154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4361921" y="19373933"/>
          <a:ext cx="6484222" cy="443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228561</xdr:colOff>
      <xdr:row>168</xdr:row>
      <xdr:rowOff>87080</xdr:rowOff>
    </xdr:from>
    <xdr:to>
      <xdr:col>49</xdr:col>
      <xdr:colOff>244928</xdr:colOff>
      <xdr:row>191</xdr:row>
      <xdr:rowOff>115839</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278811" y="19382009"/>
          <a:ext cx="6452546" cy="4410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35</xdr:col>
      <xdr:colOff>279469</xdr:colOff>
      <xdr:row>141</xdr:row>
      <xdr:rowOff>102577</xdr:rowOff>
    </xdr:from>
    <xdr:to>
      <xdr:col>43</xdr:col>
      <xdr:colOff>536625</xdr:colOff>
      <xdr:row>168</xdr:row>
      <xdr:rowOff>94407</xdr:rowOff>
    </xdr:to>
    <xdr:cxnSp macro="">
      <xdr:nvCxnSpPr>
        <xdr:cNvPr id="66" name="Conector de seta reta 65">
          <a:extLst>
            <a:ext uri="{FF2B5EF4-FFF2-40B4-BE49-F238E27FC236}">
              <a16:creationId xmlns:a16="http://schemas.microsoft.com/office/drawing/2014/main" id="{00000000-0008-0000-1400-000042000000}"/>
            </a:ext>
          </a:extLst>
        </xdr:cNvPr>
        <xdr:cNvCxnSpPr/>
      </xdr:nvCxnSpPr>
      <xdr:spPr>
        <a:xfrm>
          <a:off x="19842354" y="14228885"/>
          <a:ext cx="5005002" cy="513533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64425</xdr:colOff>
      <xdr:row>141</xdr:row>
      <xdr:rowOff>96296</xdr:rowOff>
    </xdr:from>
    <xdr:to>
      <xdr:col>33</xdr:col>
      <xdr:colOff>340179</xdr:colOff>
      <xdr:row>168</xdr:row>
      <xdr:rowOff>93658</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7846867" y="14222604"/>
          <a:ext cx="869235" cy="51408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222250</xdr:colOff>
      <xdr:row>108</xdr:row>
      <xdr:rowOff>81643</xdr:rowOff>
    </xdr:from>
    <xdr:to>
      <xdr:col>33</xdr:col>
      <xdr:colOff>272143</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9729450" y="6606268"/>
          <a:ext cx="49893" cy="322035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329711</xdr:colOff>
      <xdr:row>108</xdr:row>
      <xdr:rowOff>139211</xdr:rowOff>
    </xdr:from>
    <xdr:to>
      <xdr:col>56</xdr:col>
      <xdr:colOff>101374</xdr:colOff>
      <xdr:row>124</xdr:row>
      <xdr:rowOff>90260</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299115" y="7979019"/>
          <a:ext cx="12828240" cy="299904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51</xdr:col>
      <xdr:colOff>292346</xdr:colOff>
      <xdr:row>151</xdr:row>
      <xdr:rowOff>176892</xdr:rowOff>
    </xdr:from>
    <xdr:to>
      <xdr:col>61</xdr:col>
      <xdr:colOff>110698</xdr:colOff>
      <xdr:row>171</xdr:row>
      <xdr:rowOff>149677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8948989" y="16233321"/>
          <a:ext cx="5669423" cy="3782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56</xdr:col>
      <xdr:colOff>563560</xdr:colOff>
      <xdr:row>140</xdr:row>
      <xdr:rowOff>95250</xdr:rowOff>
    </xdr:from>
    <xdr:to>
      <xdr:col>57</xdr:col>
      <xdr:colOff>13605</xdr:colOff>
      <xdr:row>151</xdr:row>
      <xdr:rowOff>163285</xdr:rowOff>
    </xdr:to>
    <xdr:cxnSp macro="">
      <xdr:nvCxnSpPr>
        <xdr:cNvPr id="72" name="Conector de seta reta 71">
          <a:extLst>
            <a:ext uri="{FF2B5EF4-FFF2-40B4-BE49-F238E27FC236}">
              <a16:creationId xmlns:a16="http://schemas.microsoft.com/office/drawing/2014/main" id="{00000000-0008-0000-1400-000048000000}"/>
            </a:ext>
          </a:extLst>
        </xdr:cNvPr>
        <xdr:cNvCxnSpPr/>
      </xdr:nvCxnSpPr>
      <xdr:spPr>
        <a:xfrm>
          <a:off x="32686623" y="14001750"/>
          <a:ext cx="45357" cy="216353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28</xdr:col>
      <xdr:colOff>174625</xdr:colOff>
      <xdr:row>89</xdr:row>
      <xdr:rowOff>79375</xdr:rowOff>
    </xdr:from>
    <xdr:to>
      <xdr:col>37</xdr:col>
      <xdr:colOff>346075</xdr:colOff>
      <xdr:row>108</xdr:row>
      <xdr:rowOff>117475</xdr:rowOff>
    </xdr:to>
    <xdr:pic>
      <xdr:nvPicPr>
        <xdr:cNvPr id="73" name="Imagem 72">
          <a:extLst>
            <a:ext uri="{FF2B5EF4-FFF2-40B4-BE49-F238E27FC236}">
              <a16:creationId xmlns:a16="http://schemas.microsoft.com/office/drawing/2014/main" id="{00000000-0008-0000-1400-000049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6633825" y="29845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3744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45196" y="571500"/>
          <a:ext cx="143075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155</xdr:row>
      <xdr:rowOff>66675</xdr:rowOff>
    </xdr:from>
    <xdr:to>
      <xdr:col>11</xdr:col>
      <xdr:colOff>95250</xdr:colOff>
      <xdr:row>174</xdr:row>
      <xdr:rowOff>104775</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4800" y="258318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94</xdr:row>
      <xdr:rowOff>38100</xdr:rowOff>
    </xdr:from>
    <xdr:to>
      <xdr:col>11</xdr:col>
      <xdr:colOff>152400</xdr:colOff>
      <xdr:row>113</xdr:row>
      <xdr:rowOff>76200</xdr:rowOff>
    </xdr:to>
    <xdr:pic>
      <xdr:nvPicPr>
        <xdr:cNvPr id="74" name="Imagem 73">
          <a:extLst>
            <a:ext uri="{FF2B5EF4-FFF2-40B4-BE49-F238E27FC236}">
              <a16:creationId xmlns:a16="http://schemas.microsoft.com/office/drawing/2014/main" id="{00000000-0008-0000-1500-00004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61950" y="141732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171450</xdr:colOff>
      <xdr:row>114</xdr:row>
      <xdr:rowOff>19050</xdr:rowOff>
    </xdr:from>
    <xdr:to>
      <xdr:col>11</xdr:col>
      <xdr:colOff>152400</xdr:colOff>
      <xdr:row>133</xdr:row>
      <xdr:rowOff>57150</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61950" y="179736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133</xdr:row>
      <xdr:rowOff>161925</xdr:rowOff>
    </xdr:from>
    <xdr:to>
      <xdr:col>11</xdr:col>
      <xdr:colOff>66675</xdr:colOff>
      <xdr:row>153</xdr:row>
      <xdr:rowOff>9525</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76225" y="2173605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199</xdr:row>
      <xdr:rowOff>0</xdr:rowOff>
    </xdr:from>
    <xdr:to>
      <xdr:col>11</xdr:col>
      <xdr:colOff>171450</xdr:colOff>
      <xdr:row>218</xdr:row>
      <xdr:rowOff>38100</xdr:rowOff>
    </xdr:to>
    <xdr:pic>
      <xdr:nvPicPr>
        <xdr:cNvPr id="78" name="Imagem 77">
          <a:extLst>
            <a:ext uri="{FF2B5EF4-FFF2-40B4-BE49-F238E27FC236}">
              <a16:creationId xmlns:a16="http://schemas.microsoft.com/office/drawing/2014/main" id="{00000000-0008-0000-1500-00004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81000" y="34147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177</xdr:row>
      <xdr:rowOff>0</xdr:rowOff>
    </xdr:from>
    <xdr:to>
      <xdr:col>11</xdr:col>
      <xdr:colOff>171450</xdr:colOff>
      <xdr:row>196</xdr:row>
      <xdr:rowOff>38100</xdr:rowOff>
    </xdr:to>
    <xdr:pic>
      <xdr:nvPicPr>
        <xdr:cNvPr id="79" name="Imagem 78">
          <a:extLst>
            <a:ext uri="{FF2B5EF4-FFF2-40B4-BE49-F238E27FC236}">
              <a16:creationId xmlns:a16="http://schemas.microsoft.com/office/drawing/2014/main" id="{00000000-0008-0000-1500-00004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1000" y="2995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221</xdr:row>
      <xdr:rowOff>0</xdr:rowOff>
    </xdr:from>
    <xdr:to>
      <xdr:col>11</xdr:col>
      <xdr:colOff>171450</xdr:colOff>
      <xdr:row>240</xdr:row>
      <xdr:rowOff>38100</xdr:rowOff>
    </xdr:to>
    <xdr:pic>
      <xdr:nvPicPr>
        <xdr:cNvPr id="81" name="Imagem 80">
          <a:extLst>
            <a:ext uri="{FF2B5EF4-FFF2-40B4-BE49-F238E27FC236}">
              <a16:creationId xmlns:a16="http://schemas.microsoft.com/office/drawing/2014/main" id="{00000000-0008-0000-1500-00005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81000" y="3833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38100</xdr:colOff>
      <xdr:row>13</xdr:row>
      <xdr:rowOff>19050</xdr:rowOff>
    </xdr:from>
    <xdr:to>
      <xdr:col>18</xdr:col>
      <xdr:colOff>114300</xdr:colOff>
      <xdr:row>29</xdr:row>
      <xdr:rowOff>133350</xdr:rowOff>
    </xdr:to>
    <xdr:pic>
      <xdr:nvPicPr>
        <xdr:cNvPr id="49" name="Imagem 48">
          <a:extLst>
            <a:ext uri="{FF2B5EF4-FFF2-40B4-BE49-F238E27FC236}">
              <a16:creationId xmlns:a16="http://schemas.microsoft.com/office/drawing/2014/main" id="{00000000-0008-0000-16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28600" y="2495550"/>
          <a:ext cx="9315450" cy="381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4038600" y="571500"/>
          <a:ext cx="1473821"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Documents/TCC/Banco%20de%20Dados%20de%20PADS/TRE_Dados_MapaRaciocin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dos Historicos x Categoria"/>
      <sheetName val="Graficos"/>
      <sheetName val="Atas das Reuniões"/>
      <sheetName val="PROCESSO PADRÃO"/>
      <sheetName val="Controle do Projeto"/>
      <sheetName val="ÁREAS PADRÃO"/>
    </sheetNames>
    <sheetDataSet>
      <sheetData sheetId="0"/>
      <sheetData sheetId="1">
        <row r="2">
          <cell r="E2" t="str">
            <v>MÉDIA GERAL</v>
          </cell>
        </row>
        <row r="3">
          <cell r="B3" t="str">
            <v>MÉDIA</v>
          </cell>
          <cell r="D3" t="str">
            <v>Média para Coordenadoria de Segurança , Transporte e Apoio Administrativo</v>
          </cell>
          <cell r="E3">
            <v>170</v>
          </cell>
        </row>
        <row r="4">
          <cell r="A4" t="str">
            <v>Licitação</v>
          </cell>
          <cell r="B4">
            <v>248</v>
          </cell>
          <cell r="D4" t="str">
            <v>Média para Coordenadoria de Infraestrutura Predial</v>
          </cell>
          <cell r="E4">
            <v>173</v>
          </cell>
        </row>
        <row r="5">
          <cell r="A5" t="str">
            <v>Dispensa</v>
          </cell>
          <cell r="B5">
            <v>106.6</v>
          </cell>
          <cell r="D5" t="str">
            <v>Média Geral(2 Coordenadorias)</v>
          </cell>
          <cell r="E5">
            <v>171.5</v>
          </cell>
        </row>
        <row r="6">
          <cell r="A6" t="str">
            <v>Registro Preços</v>
          </cell>
          <cell r="B6">
            <v>135.14285714285714</v>
          </cell>
        </row>
      </sheetData>
      <sheetData sheetId="2"/>
      <sheetData sheetId="3"/>
      <sheetData sheetId="4"/>
      <sheetData sheetId="5"/>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tabSelected="1" topLeftCell="A106" workbookViewId="0">
      <selection activeCell="G77" sqref="G7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7">
      <c r="A1" s="10" t="s">
        <v>12</v>
      </c>
    </row>
    <row r="2" spans="1:17">
      <c r="A2" s="10" t="s">
        <v>15</v>
      </c>
    </row>
    <row r="3" spans="1:17">
      <c r="A3" s="10" t="s">
        <v>16</v>
      </c>
    </row>
    <row r="4" spans="1:17">
      <c r="A4" s="10" t="s">
        <v>17</v>
      </c>
    </row>
    <row r="5" spans="1:17">
      <c r="A5" s="10" t="s">
        <v>18</v>
      </c>
    </row>
    <row r="6" spans="1:17">
      <c r="A6" s="10" t="s">
        <v>19</v>
      </c>
    </row>
    <row r="7" spans="1:17">
      <c r="A7" s="10" t="s">
        <v>20</v>
      </c>
    </row>
    <row r="8" spans="1:17">
      <c r="A8" s="10" t="s">
        <v>22</v>
      </c>
    </row>
    <row r="9" spans="1:17">
      <c r="A9" s="10" t="s">
        <v>24</v>
      </c>
    </row>
    <row r="10" spans="1:17">
      <c r="A10" s="10" t="s">
        <v>26</v>
      </c>
    </row>
    <row r="11" spans="1:17">
      <c r="A11" s="10" t="s">
        <v>28</v>
      </c>
      <c r="B11" s="16"/>
      <c r="C11" s="16"/>
      <c r="D11" s="16"/>
      <c r="E11" s="16"/>
      <c r="F11" s="16"/>
      <c r="G11" s="16"/>
      <c r="H11" s="16"/>
      <c r="I11" s="16"/>
      <c r="J11" s="16"/>
      <c r="K11" s="16"/>
      <c r="L11" s="16"/>
      <c r="M11" s="16"/>
      <c r="N11" s="16"/>
      <c r="O11" s="16"/>
      <c r="P11" s="16"/>
      <c r="Q11" s="16"/>
    </row>
    <row r="12" spans="1:17">
      <c r="A12" s="10" t="s">
        <v>30</v>
      </c>
      <c r="B12" s="16"/>
      <c r="C12" s="16"/>
      <c r="D12" s="16"/>
      <c r="E12" s="16"/>
      <c r="F12" s="16"/>
      <c r="G12" s="16"/>
      <c r="H12" s="25" t="s">
        <v>62</v>
      </c>
      <c r="I12" s="16"/>
      <c r="J12" s="16"/>
      <c r="K12" s="16"/>
      <c r="L12" s="16"/>
      <c r="M12" s="16"/>
      <c r="N12" s="16"/>
      <c r="O12" s="16"/>
      <c r="P12" s="16"/>
      <c r="Q12" s="16"/>
    </row>
    <row r="13" spans="1:17" ht="15" customHeight="1">
      <c r="A13" s="10" t="s">
        <v>31</v>
      </c>
      <c r="B13" s="16"/>
      <c r="C13" s="16"/>
      <c r="D13" s="16"/>
      <c r="E13" s="16"/>
      <c r="F13" s="16"/>
      <c r="G13" s="16"/>
      <c r="H13" s="135" t="s">
        <v>345</v>
      </c>
      <c r="I13" s="136"/>
      <c r="J13" s="136"/>
      <c r="K13" s="136"/>
      <c r="L13" s="136"/>
      <c r="M13" s="136"/>
      <c r="N13" s="136"/>
      <c r="O13" s="136"/>
      <c r="P13" s="137"/>
      <c r="Q13" s="16"/>
    </row>
    <row r="14" spans="1:17">
      <c r="A14" s="10"/>
      <c r="B14" s="16"/>
      <c r="C14" s="16"/>
      <c r="D14" s="16"/>
      <c r="E14" s="16"/>
      <c r="F14" s="16"/>
      <c r="G14" s="16"/>
      <c r="H14" s="138"/>
      <c r="I14" s="139"/>
      <c r="J14" s="139"/>
      <c r="K14" s="139"/>
      <c r="L14" s="139"/>
      <c r="M14" s="139"/>
      <c r="N14" s="139"/>
      <c r="O14" s="139"/>
      <c r="P14" s="140"/>
      <c r="Q14" s="16"/>
    </row>
    <row r="15" spans="1:17">
      <c r="A15" s="10"/>
      <c r="B15" s="16"/>
      <c r="C15" s="16"/>
      <c r="D15" s="16"/>
      <c r="E15" s="16"/>
      <c r="F15" s="16"/>
      <c r="G15" s="16"/>
      <c r="H15" s="138"/>
      <c r="I15" s="139"/>
      <c r="J15" s="139"/>
      <c r="K15" s="139"/>
      <c r="L15" s="139"/>
      <c r="M15" s="139"/>
      <c r="N15" s="139"/>
      <c r="O15" s="139"/>
      <c r="P15" s="140"/>
      <c r="Q15" s="16"/>
    </row>
    <row r="16" spans="1:17">
      <c r="A16" s="10"/>
      <c r="B16" s="16"/>
      <c r="C16" s="16"/>
      <c r="D16" s="16"/>
      <c r="E16" s="16"/>
      <c r="F16" s="16"/>
      <c r="G16" s="16"/>
      <c r="H16" s="138"/>
      <c r="I16" s="139"/>
      <c r="J16" s="139"/>
      <c r="K16" s="139"/>
      <c r="L16" s="139"/>
      <c r="M16" s="139"/>
      <c r="N16" s="139"/>
      <c r="O16" s="139"/>
      <c r="P16" s="140"/>
      <c r="Q16" s="16"/>
    </row>
    <row r="17" spans="2:17">
      <c r="B17" s="16"/>
      <c r="C17" s="16"/>
      <c r="D17" s="16"/>
      <c r="E17" s="16"/>
      <c r="F17" s="16"/>
      <c r="G17" s="16"/>
      <c r="H17" s="138"/>
      <c r="I17" s="139"/>
      <c r="J17" s="139"/>
      <c r="K17" s="139"/>
      <c r="L17" s="139"/>
      <c r="M17" s="139"/>
      <c r="N17" s="139"/>
      <c r="O17" s="139"/>
      <c r="P17" s="140"/>
      <c r="Q17" s="16"/>
    </row>
    <row r="18" spans="2:17">
      <c r="B18" s="16"/>
      <c r="C18" s="16"/>
      <c r="D18" s="16"/>
      <c r="E18" s="16"/>
      <c r="F18" s="16"/>
      <c r="G18" s="16"/>
      <c r="H18" s="138"/>
      <c r="I18" s="139"/>
      <c r="J18" s="139"/>
      <c r="K18" s="139"/>
      <c r="L18" s="139"/>
      <c r="M18" s="139"/>
      <c r="N18" s="139"/>
      <c r="O18" s="139"/>
      <c r="P18" s="140"/>
      <c r="Q18" s="16"/>
    </row>
    <row r="19" spans="2:17">
      <c r="B19" s="16"/>
      <c r="C19" s="16"/>
      <c r="D19" s="16"/>
      <c r="E19" s="16"/>
      <c r="F19" s="16"/>
      <c r="G19" s="16"/>
      <c r="H19" s="138"/>
      <c r="I19" s="139"/>
      <c r="J19" s="139"/>
      <c r="K19" s="139"/>
      <c r="L19" s="139"/>
      <c r="M19" s="139"/>
      <c r="N19" s="139"/>
      <c r="O19" s="139"/>
      <c r="P19" s="140"/>
      <c r="Q19" s="16"/>
    </row>
    <row r="20" spans="2:17">
      <c r="B20" s="16"/>
      <c r="C20" s="16"/>
      <c r="D20" s="16"/>
      <c r="E20" s="16"/>
      <c r="F20" s="16"/>
      <c r="G20" s="16"/>
      <c r="H20" s="141"/>
      <c r="I20" s="142"/>
      <c r="J20" s="142"/>
      <c r="K20" s="142"/>
      <c r="L20" s="142"/>
      <c r="M20" s="142"/>
      <c r="N20" s="142"/>
      <c r="O20" s="142"/>
      <c r="P20" s="14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4" t="s">
        <v>295</v>
      </c>
      <c r="I24" s="145"/>
      <c r="J24" s="145"/>
      <c r="K24" s="145"/>
      <c r="L24" s="145"/>
      <c r="M24" s="145"/>
      <c r="N24" s="145"/>
      <c r="O24" s="145"/>
      <c r="P24" s="146"/>
      <c r="Q24" s="16"/>
    </row>
    <row r="25" spans="2:17">
      <c r="B25" s="16"/>
      <c r="C25" s="16"/>
      <c r="D25" s="16"/>
      <c r="E25" s="16"/>
      <c r="F25" s="16"/>
      <c r="G25" s="16"/>
      <c r="H25" s="147"/>
      <c r="I25" s="148"/>
      <c r="J25" s="148"/>
      <c r="K25" s="148"/>
      <c r="L25" s="148"/>
      <c r="M25" s="148"/>
      <c r="N25" s="148"/>
      <c r="O25" s="148"/>
      <c r="P25" s="149"/>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50"/>
      <c r="I31" s="151"/>
      <c r="J31" s="151"/>
      <c r="K31" s="151"/>
      <c r="L31" s="151"/>
      <c r="M31" s="151"/>
      <c r="N31" s="151"/>
      <c r="O31" s="151"/>
      <c r="P31" s="152"/>
      <c r="Q31" s="16"/>
    </row>
    <row r="32" spans="2: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25" t="s">
        <v>64</v>
      </c>
      <c r="I34" s="16"/>
      <c r="J34" s="16"/>
      <c r="K34" s="16"/>
      <c r="L34" s="16"/>
      <c r="M34" s="16"/>
      <c r="N34" s="16"/>
      <c r="O34" s="16"/>
      <c r="P34" s="16"/>
      <c r="Q34" s="16"/>
    </row>
    <row r="35" spans="2:17">
      <c r="B35" s="16"/>
      <c r="C35" s="16"/>
      <c r="D35" s="16"/>
      <c r="E35" s="16"/>
      <c r="F35" s="16"/>
      <c r="G35" s="16"/>
      <c r="H35" s="144" t="s">
        <v>293</v>
      </c>
      <c r="I35" s="145"/>
      <c r="J35" s="145"/>
      <c r="K35" s="145"/>
      <c r="L35" s="145"/>
      <c r="M35" s="145"/>
      <c r="N35" s="145"/>
      <c r="O35" s="145"/>
      <c r="P35" s="146"/>
      <c r="Q35" s="16"/>
    </row>
    <row r="36" spans="2:17">
      <c r="B36" s="16"/>
      <c r="C36" s="16"/>
      <c r="D36" s="16"/>
      <c r="E36" s="16"/>
      <c r="F36" s="16"/>
      <c r="G36" s="16"/>
      <c r="H36" s="147"/>
      <c r="I36" s="148"/>
      <c r="J36" s="148"/>
      <c r="K36" s="148"/>
      <c r="L36" s="148"/>
      <c r="M36" s="148"/>
      <c r="N36" s="148"/>
      <c r="O36" s="148"/>
      <c r="P36" s="149"/>
      <c r="Q36" s="16"/>
    </row>
    <row r="37" spans="2:17">
      <c r="B37" s="16"/>
      <c r="C37" s="16"/>
      <c r="D37" s="16"/>
      <c r="E37" s="16"/>
      <c r="F37" s="16"/>
      <c r="G37" s="16"/>
      <c r="H37" s="147"/>
      <c r="I37" s="148"/>
      <c r="J37" s="148"/>
      <c r="K37" s="148"/>
      <c r="L37" s="148"/>
      <c r="M37" s="148"/>
      <c r="N37" s="148"/>
      <c r="O37" s="148"/>
      <c r="P37" s="149"/>
      <c r="Q37" s="16"/>
    </row>
    <row r="38" spans="2:17">
      <c r="B38" s="16"/>
      <c r="C38" s="16"/>
      <c r="D38" s="16"/>
      <c r="E38" s="16"/>
      <c r="F38" s="16"/>
      <c r="G38" s="16"/>
      <c r="H38" s="147"/>
      <c r="I38" s="148"/>
      <c r="J38" s="148"/>
      <c r="K38" s="148"/>
      <c r="L38" s="148"/>
      <c r="M38" s="148"/>
      <c r="N38" s="148"/>
      <c r="O38" s="148"/>
      <c r="P38" s="149"/>
      <c r="Q38" s="16"/>
    </row>
    <row r="39" spans="2:17">
      <c r="B39" s="16"/>
      <c r="C39" s="16"/>
      <c r="D39" s="16"/>
      <c r="E39" s="16"/>
      <c r="F39" s="16"/>
      <c r="G39" s="16"/>
      <c r="H39" s="147"/>
      <c r="I39" s="148"/>
      <c r="J39" s="148"/>
      <c r="K39" s="148"/>
      <c r="L39" s="148"/>
      <c r="M39" s="148"/>
      <c r="N39" s="148"/>
      <c r="O39" s="148"/>
      <c r="P39" s="149"/>
      <c r="Q39" s="16"/>
    </row>
    <row r="40" spans="2:17">
      <c r="B40" s="16"/>
      <c r="C40" s="16"/>
      <c r="D40" s="16"/>
      <c r="E40" s="16"/>
      <c r="F40" s="16"/>
      <c r="G40" s="16"/>
      <c r="H40" s="147"/>
      <c r="I40" s="148"/>
      <c r="J40" s="148"/>
      <c r="K40" s="148"/>
      <c r="L40" s="148"/>
      <c r="M40" s="148"/>
      <c r="N40" s="148"/>
      <c r="O40" s="148"/>
      <c r="P40" s="149"/>
      <c r="Q40" s="16"/>
    </row>
    <row r="41" spans="2:17">
      <c r="B41" s="16"/>
      <c r="C41" s="16"/>
      <c r="D41" s="16"/>
      <c r="E41" s="16"/>
      <c r="F41" s="16"/>
      <c r="G41" s="16"/>
      <c r="H41" s="147"/>
      <c r="I41" s="148"/>
      <c r="J41" s="148"/>
      <c r="K41" s="148"/>
      <c r="L41" s="148"/>
      <c r="M41" s="148"/>
      <c r="N41" s="148"/>
      <c r="O41" s="148"/>
      <c r="P41" s="149"/>
      <c r="Q41" s="16"/>
    </row>
    <row r="42" spans="2:17">
      <c r="B42" s="16"/>
      <c r="C42" s="16"/>
      <c r="D42" s="16"/>
      <c r="E42" s="16"/>
      <c r="F42" s="16"/>
      <c r="G42" s="16"/>
      <c r="H42" s="150"/>
      <c r="I42" s="151"/>
      <c r="J42" s="151"/>
      <c r="K42" s="151"/>
      <c r="L42" s="151"/>
      <c r="M42" s="151"/>
      <c r="N42" s="151"/>
      <c r="O42" s="151"/>
      <c r="P42" s="152"/>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25" t="s">
        <v>65</v>
      </c>
      <c r="I45" s="16"/>
      <c r="J45" s="16"/>
      <c r="K45" s="16"/>
      <c r="L45" s="16"/>
      <c r="M45" s="16"/>
      <c r="N45" s="16"/>
      <c r="O45" s="16"/>
      <c r="P45" s="16"/>
      <c r="Q45" s="16"/>
    </row>
    <row r="46" spans="2:17">
      <c r="B46" s="16"/>
      <c r="C46" s="16"/>
      <c r="D46" s="16"/>
      <c r="E46" s="16"/>
      <c r="F46" s="16"/>
      <c r="G46" s="16"/>
      <c r="H46" s="144" t="s">
        <v>359</v>
      </c>
      <c r="I46" s="145"/>
      <c r="J46" s="145"/>
      <c r="K46" s="145"/>
      <c r="L46" s="145"/>
      <c r="M46" s="145"/>
      <c r="N46" s="145"/>
      <c r="O46" s="145"/>
      <c r="P46" s="146"/>
      <c r="Q46" s="16"/>
    </row>
    <row r="47" spans="2:17">
      <c r="B47" s="16"/>
      <c r="C47" s="16"/>
      <c r="D47" s="16"/>
      <c r="E47" s="16"/>
      <c r="F47" s="16"/>
      <c r="G47" s="16"/>
      <c r="H47" s="147"/>
      <c r="I47" s="148"/>
      <c r="J47" s="148"/>
      <c r="K47" s="148"/>
      <c r="L47" s="148"/>
      <c r="M47" s="148"/>
      <c r="N47" s="148"/>
      <c r="O47" s="148"/>
      <c r="P47" s="149"/>
      <c r="Q47" s="16"/>
    </row>
    <row r="48" spans="2:17">
      <c r="B48" s="16"/>
      <c r="C48" s="16"/>
      <c r="D48" s="16"/>
      <c r="E48" s="16"/>
      <c r="F48" s="16"/>
      <c r="G48" s="16"/>
      <c r="H48" s="147"/>
      <c r="I48" s="148"/>
      <c r="J48" s="148"/>
      <c r="K48" s="148"/>
      <c r="L48" s="148"/>
      <c r="M48" s="148"/>
      <c r="N48" s="148"/>
      <c r="O48" s="148"/>
      <c r="P48" s="149"/>
      <c r="Q48" s="16"/>
    </row>
    <row r="49" spans="2:17">
      <c r="B49" s="16"/>
      <c r="C49" s="16"/>
      <c r="D49" s="16"/>
      <c r="E49" s="16"/>
      <c r="F49" s="16"/>
      <c r="G49" s="16"/>
      <c r="H49" s="147"/>
      <c r="I49" s="148"/>
      <c r="J49" s="148"/>
      <c r="K49" s="148"/>
      <c r="L49" s="148"/>
      <c r="M49" s="148"/>
      <c r="N49" s="148"/>
      <c r="O49" s="148"/>
      <c r="P49" s="149"/>
      <c r="Q49" s="16"/>
    </row>
    <row r="50" spans="2:17">
      <c r="B50" s="16"/>
      <c r="C50" s="16"/>
      <c r="D50" s="16"/>
      <c r="E50" s="16"/>
      <c r="F50" s="16"/>
      <c r="G50" s="16"/>
      <c r="H50" s="147"/>
      <c r="I50" s="148"/>
      <c r="J50" s="148"/>
      <c r="K50" s="148"/>
      <c r="L50" s="148"/>
      <c r="M50" s="148"/>
      <c r="N50" s="148"/>
      <c r="O50" s="148"/>
      <c r="P50" s="149"/>
      <c r="Q50" s="16"/>
    </row>
    <row r="51" spans="2:17">
      <c r="B51" s="16"/>
      <c r="C51" s="16"/>
      <c r="D51" s="16"/>
      <c r="E51" s="16"/>
      <c r="F51" s="16"/>
      <c r="G51" s="16"/>
      <c r="H51" s="147"/>
      <c r="I51" s="148"/>
      <c r="J51" s="148"/>
      <c r="K51" s="148"/>
      <c r="L51" s="148"/>
      <c r="M51" s="148"/>
      <c r="N51" s="148"/>
      <c r="O51" s="148"/>
      <c r="P51" s="149"/>
      <c r="Q51" s="16"/>
    </row>
    <row r="52" spans="2:17">
      <c r="B52" s="16"/>
      <c r="C52" s="16"/>
      <c r="D52" s="16"/>
      <c r="E52" s="16"/>
      <c r="F52" s="16"/>
      <c r="G52" s="16"/>
      <c r="H52" s="147"/>
      <c r="I52" s="148"/>
      <c r="J52" s="148"/>
      <c r="K52" s="148"/>
      <c r="L52" s="148"/>
      <c r="M52" s="148"/>
      <c r="N52" s="148"/>
      <c r="O52" s="148"/>
      <c r="P52" s="149"/>
      <c r="Q52" s="16"/>
    </row>
    <row r="53" spans="2:17">
      <c r="B53" s="16"/>
      <c r="C53" s="16"/>
      <c r="D53" s="16"/>
      <c r="E53" s="16"/>
      <c r="F53" s="16"/>
      <c r="G53" s="16"/>
      <c r="H53" s="150"/>
      <c r="I53" s="151"/>
      <c r="J53" s="151"/>
      <c r="K53" s="151"/>
      <c r="L53" s="151"/>
      <c r="M53" s="151"/>
      <c r="N53" s="151"/>
      <c r="O53" s="151"/>
      <c r="P53" s="152"/>
      <c r="Q53" s="16"/>
    </row>
    <row r="54" spans="2:17">
      <c r="B54" s="16"/>
      <c r="C54" s="16"/>
      <c r="D54" s="16"/>
      <c r="E54" s="16"/>
      <c r="F54" s="16"/>
      <c r="G54" s="16"/>
      <c r="H54" s="16"/>
      <c r="I54" s="16"/>
      <c r="J54" s="16"/>
      <c r="K54" s="16"/>
      <c r="L54" s="16"/>
      <c r="M54" s="16"/>
      <c r="N54" s="16"/>
      <c r="O54" s="16"/>
      <c r="P54" s="16"/>
      <c r="Q54" s="16"/>
    </row>
    <row r="55" spans="2:17">
      <c r="B55" s="16"/>
      <c r="C55" s="16"/>
      <c r="D55" s="16"/>
      <c r="E55" s="16"/>
      <c r="F55" s="16"/>
      <c r="G55" s="16"/>
      <c r="H55" s="16"/>
      <c r="I55" s="16"/>
      <c r="J55" s="16"/>
      <c r="K55" s="16"/>
      <c r="L55" s="16"/>
      <c r="M55" s="16"/>
      <c r="N55" s="16"/>
      <c r="O55" s="16"/>
      <c r="P55" s="16"/>
      <c r="Q55" s="16"/>
    </row>
    <row r="56" spans="2:17">
      <c r="B56" s="16"/>
      <c r="C56" s="16"/>
      <c r="D56" s="16"/>
      <c r="E56" s="16"/>
      <c r="F56" s="16"/>
      <c r="G56" s="16"/>
      <c r="H56" s="25" t="s">
        <v>66</v>
      </c>
      <c r="I56" s="16"/>
      <c r="J56" s="16"/>
      <c r="K56" s="16"/>
      <c r="L56" s="16"/>
      <c r="M56" s="16"/>
      <c r="N56" s="16"/>
      <c r="O56" s="16"/>
      <c r="P56" s="16"/>
      <c r="Q56" s="16"/>
    </row>
    <row r="57" spans="2:17">
      <c r="B57" s="16"/>
      <c r="C57" s="16"/>
      <c r="D57" s="16"/>
      <c r="E57" s="16"/>
      <c r="F57" s="16"/>
      <c r="G57" s="16"/>
      <c r="H57" s="144" t="s">
        <v>297</v>
      </c>
      <c r="I57" s="145"/>
      <c r="J57" s="145"/>
      <c r="K57" s="145"/>
      <c r="L57" s="145"/>
      <c r="M57" s="145"/>
      <c r="N57" s="145"/>
      <c r="O57" s="145"/>
      <c r="P57" s="146"/>
      <c r="Q57" s="16"/>
    </row>
    <row r="58" spans="2:17">
      <c r="B58" s="16"/>
      <c r="C58" s="16"/>
      <c r="D58" s="16"/>
      <c r="E58" s="16"/>
      <c r="F58" s="16"/>
      <c r="G58" s="16"/>
      <c r="H58" s="147"/>
      <c r="I58" s="148"/>
      <c r="J58" s="148"/>
      <c r="K58" s="148"/>
      <c r="L58" s="148"/>
      <c r="M58" s="148"/>
      <c r="N58" s="148"/>
      <c r="O58" s="148"/>
      <c r="P58" s="149"/>
      <c r="Q58" s="16"/>
    </row>
    <row r="59" spans="2:17">
      <c r="B59" s="16"/>
      <c r="C59" s="16"/>
      <c r="D59" s="16"/>
      <c r="E59" s="16"/>
      <c r="F59" s="16"/>
      <c r="G59" s="16"/>
      <c r="H59" s="147"/>
      <c r="I59" s="148"/>
      <c r="J59" s="148"/>
      <c r="K59" s="148"/>
      <c r="L59" s="148"/>
      <c r="M59" s="148"/>
      <c r="N59" s="148"/>
      <c r="O59" s="148"/>
      <c r="P59" s="149"/>
      <c r="Q59" s="16"/>
    </row>
    <row r="60" spans="2:17">
      <c r="B60" s="16"/>
      <c r="C60" s="16"/>
      <c r="D60" s="16"/>
      <c r="E60" s="16"/>
      <c r="F60" s="16"/>
      <c r="G60" s="16"/>
      <c r="H60" s="147"/>
      <c r="I60" s="148"/>
      <c r="J60" s="148"/>
      <c r="K60" s="148"/>
      <c r="L60" s="148"/>
      <c r="M60" s="148"/>
      <c r="N60" s="148"/>
      <c r="O60" s="148"/>
      <c r="P60" s="149"/>
      <c r="Q60" s="16"/>
    </row>
    <row r="61" spans="2:17">
      <c r="B61" s="16"/>
      <c r="C61" s="16"/>
      <c r="D61" s="16"/>
      <c r="E61" s="16"/>
      <c r="F61" s="16"/>
      <c r="G61" s="16"/>
      <c r="H61" s="147"/>
      <c r="I61" s="148"/>
      <c r="J61" s="148"/>
      <c r="K61" s="148"/>
      <c r="L61" s="148"/>
      <c r="M61" s="148"/>
      <c r="N61" s="148"/>
      <c r="O61" s="148"/>
      <c r="P61" s="149"/>
      <c r="Q61" s="16"/>
    </row>
    <row r="62" spans="2:17">
      <c r="B62" s="16"/>
      <c r="C62" s="16"/>
      <c r="D62" s="16"/>
      <c r="E62" s="16"/>
      <c r="F62" s="16"/>
      <c r="G62" s="16"/>
      <c r="H62" s="147"/>
      <c r="I62" s="148"/>
      <c r="J62" s="148"/>
      <c r="K62" s="148"/>
      <c r="L62" s="148"/>
      <c r="M62" s="148"/>
      <c r="N62" s="148"/>
      <c r="O62" s="148"/>
      <c r="P62" s="149"/>
      <c r="Q62" s="16"/>
    </row>
    <row r="63" spans="2:17">
      <c r="B63" s="16"/>
      <c r="C63" s="16"/>
      <c r="D63" s="16"/>
      <c r="E63" s="16"/>
      <c r="F63" s="16"/>
      <c r="G63" s="16"/>
      <c r="H63" s="147"/>
      <c r="I63" s="148"/>
      <c r="J63" s="148"/>
      <c r="K63" s="148"/>
      <c r="L63" s="148"/>
      <c r="M63" s="148"/>
      <c r="N63" s="148"/>
      <c r="O63" s="148"/>
      <c r="P63" s="149"/>
      <c r="Q63" s="16"/>
    </row>
    <row r="64" spans="2:17">
      <c r="B64" s="16"/>
      <c r="C64" s="16"/>
      <c r="D64" s="16"/>
      <c r="E64" s="16"/>
      <c r="F64" s="16"/>
      <c r="G64" s="16"/>
      <c r="H64" s="150"/>
      <c r="I64" s="151"/>
      <c r="J64" s="151"/>
      <c r="K64" s="151"/>
      <c r="L64" s="151"/>
      <c r="M64" s="151"/>
      <c r="N64" s="151"/>
      <c r="O64" s="151"/>
      <c r="P64" s="152"/>
      <c r="Q64" s="16"/>
    </row>
    <row r="65" spans="2:18">
      <c r="B65" s="16"/>
      <c r="C65" s="16"/>
      <c r="D65" s="16"/>
      <c r="E65" s="16"/>
      <c r="F65" s="16"/>
      <c r="G65" s="16"/>
      <c r="H65" s="16"/>
      <c r="I65" s="16"/>
      <c r="J65" s="16"/>
      <c r="K65" s="16"/>
      <c r="L65" s="16"/>
      <c r="M65" s="16"/>
      <c r="N65" s="16"/>
      <c r="O65" s="16"/>
      <c r="P65" s="16"/>
      <c r="Q65" s="16"/>
    </row>
    <row r="66" spans="2:18">
      <c r="B66" s="16"/>
      <c r="C66" s="16"/>
      <c r="D66" s="16"/>
      <c r="E66" s="16"/>
      <c r="F66" s="16"/>
      <c r="G66" s="16"/>
      <c r="H66" s="16"/>
      <c r="I66" s="16"/>
      <c r="J66" s="16"/>
      <c r="K66" s="16"/>
      <c r="L66" s="16"/>
      <c r="M66" s="16"/>
      <c r="N66" s="16"/>
      <c r="O66" s="16"/>
      <c r="P66" s="16"/>
      <c r="Q66" s="16"/>
    </row>
    <row r="67" spans="2:18">
      <c r="B67" s="16"/>
      <c r="C67" s="16"/>
      <c r="D67" s="16"/>
      <c r="E67" s="16"/>
      <c r="F67" s="16"/>
      <c r="G67" s="16"/>
      <c r="H67" s="25" t="s">
        <v>67</v>
      </c>
      <c r="I67" s="16"/>
      <c r="J67" s="16"/>
      <c r="K67" s="16"/>
      <c r="L67" s="16"/>
      <c r="M67" s="16"/>
      <c r="N67" s="16"/>
      <c r="O67" s="16"/>
      <c r="P67" s="16"/>
      <c r="Q67" s="16"/>
    </row>
    <row r="68" spans="2:18">
      <c r="B68" s="16"/>
      <c r="C68" s="16"/>
      <c r="D68" s="16"/>
      <c r="E68" s="16"/>
      <c r="F68" s="16"/>
      <c r="G68" s="16"/>
      <c r="H68" s="126" t="s">
        <v>298</v>
      </c>
      <c r="I68" s="127"/>
      <c r="J68" s="127"/>
      <c r="K68" s="127"/>
      <c r="L68" s="127"/>
      <c r="M68" s="127"/>
      <c r="N68" s="127"/>
      <c r="O68" s="127"/>
      <c r="P68" s="128"/>
      <c r="Q68" s="16"/>
    </row>
    <row r="69" spans="2:18">
      <c r="B69" s="16"/>
      <c r="C69" s="16"/>
      <c r="D69" s="16"/>
      <c r="E69" s="16"/>
      <c r="F69" s="16"/>
      <c r="G69" s="16"/>
      <c r="H69" s="129"/>
      <c r="I69" s="130"/>
      <c r="J69" s="130"/>
      <c r="K69" s="130"/>
      <c r="L69" s="130"/>
      <c r="M69" s="130"/>
      <c r="N69" s="130"/>
      <c r="O69" s="130"/>
      <c r="P69" s="131"/>
      <c r="Q69" s="16"/>
      <c r="R69" t="s">
        <v>380</v>
      </c>
    </row>
    <row r="70" spans="2:18">
      <c r="B70" s="16"/>
      <c r="C70" s="16"/>
      <c r="D70" s="16"/>
      <c r="E70" s="16"/>
      <c r="F70" s="16"/>
      <c r="G70" s="16"/>
      <c r="H70" s="129"/>
      <c r="I70" s="130"/>
      <c r="J70" s="130"/>
      <c r="K70" s="130"/>
      <c r="L70" s="130"/>
      <c r="M70" s="130"/>
      <c r="N70" s="130"/>
      <c r="O70" s="130"/>
      <c r="P70" s="131"/>
      <c r="Q70" s="16"/>
    </row>
    <row r="71" spans="2:18">
      <c r="B71" s="16"/>
      <c r="C71" s="16"/>
      <c r="D71" s="16"/>
      <c r="E71" s="16"/>
      <c r="F71" s="16"/>
      <c r="G71" s="16"/>
      <c r="H71" s="129"/>
      <c r="I71" s="130"/>
      <c r="J71" s="130"/>
      <c r="K71" s="130"/>
      <c r="L71" s="130"/>
      <c r="M71" s="130"/>
      <c r="N71" s="130"/>
      <c r="O71" s="130"/>
      <c r="P71" s="131"/>
      <c r="Q71" s="16"/>
    </row>
    <row r="72" spans="2:18">
      <c r="B72" s="16"/>
      <c r="C72" s="16"/>
      <c r="D72" s="16"/>
      <c r="E72" s="16"/>
      <c r="F72" s="16"/>
      <c r="G72" s="16"/>
      <c r="H72" s="129"/>
      <c r="I72" s="130"/>
      <c r="J72" s="130"/>
      <c r="K72" s="130"/>
      <c r="L72" s="130"/>
      <c r="M72" s="130"/>
      <c r="N72" s="130"/>
      <c r="O72" s="130"/>
      <c r="P72" s="131"/>
      <c r="Q72" s="16"/>
    </row>
    <row r="73" spans="2:18">
      <c r="B73" s="16"/>
      <c r="C73" s="16"/>
      <c r="D73" s="16"/>
      <c r="E73" s="16"/>
      <c r="F73" s="16"/>
      <c r="G73" s="16"/>
      <c r="H73" s="129"/>
      <c r="I73" s="130"/>
      <c r="J73" s="130"/>
      <c r="K73" s="130"/>
      <c r="L73" s="130"/>
      <c r="M73" s="130"/>
      <c r="N73" s="130"/>
      <c r="O73" s="130"/>
      <c r="P73" s="131"/>
      <c r="Q73" s="16"/>
    </row>
    <row r="74" spans="2:18">
      <c r="B74" s="16"/>
      <c r="C74" s="16"/>
      <c r="D74" s="16"/>
      <c r="E74" s="16"/>
      <c r="F74" s="16"/>
      <c r="G74" s="16"/>
      <c r="H74" s="129"/>
      <c r="I74" s="130"/>
      <c r="J74" s="130"/>
      <c r="K74" s="130"/>
      <c r="L74" s="130"/>
      <c r="M74" s="130"/>
      <c r="N74" s="130"/>
      <c r="O74" s="130"/>
      <c r="P74" s="131"/>
      <c r="Q74" s="16"/>
    </row>
    <row r="75" spans="2:18">
      <c r="B75" s="16"/>
      <c r="C75" s="16"/>
      <c r="D75" s="16"/>
      <c r="E75" s="16"/>
      <c r="F75" s="16"/>
      <c r="G75" s="16"/>
      <c r="H75" s="132"/>
      <c r="I75" s="133"/>
      <c r="J75" s="133"/>
      <c r="K75" s="133"/>
      <c r="L75" s="133"/>
      <c r="M75" s="133"/>
      <c r="N75" s="133"/>
      <c r="O75" s="133"/>
      <c r="P75" s="134"/>
      <c r="Q75" s="16"/>
    </row>
    <row r="76" spans="2:18">
      <c r="B76" s="16"/>
      <c r="C76" s="16"/>
      <c r="D76" s="16"/>
      <c r="E76" s="16"/>
      <c r="F76" s="16"/>
      <c r="G76" s="16"/>
      <c r="H76" s="16"/>
      <c r="I76" s="16"/>
      <c r="J76" s="16"/>
      <c r="K76" s="16"/>
      <c r="L76" s="16"/>
      <c r="M76" s="16"/>
      <c r="N76" s="16"/>
      <c r="O76" s="16"/>
      <c r="P76" s="16"/>
      <c r="Q76" s="16"/>
    </row>
    <row r="77" spans="2:18">
      <c r="B77" s="16"/>
      <c r="C77" s="16"/>
      <c r="D77" s="16"/>
      <c r="E77" s="16"/>
      <c r="F77" s="16"/>
      <c r="G77" s="16"/>
      <c r="H77" s="16"/>
      <c r="I77" s="16"/>
      <c r="J77" s="16"/>
      <c r="K77" s="16"/>
      <c r="L77" s="16"/>
      <c r="M77" s="16"/>
      <c r="N77" s="16"/>
      <c r="O77" s="16"/>
      <c r="P77" s="16"/>
      <c r="Q77" s="16"/>
    </row>
    <row r="78" spans="2:18">
      <c r="B78" s="16"/>
      <c r="C78" s="16"/>
      <c r="D78" s="16"/>
      <c r="E78" s="16"/>
      <c r="F78" s="16"/>
      <c r="G78" s="16"/>
      <c r="H78" s="25" t="s">
        <v>68</v>
      </c>
      <c r="I78" s="16"/>
      <c r="J78" s="16"/>
      <c r="K78" s="16"/>
      <c r="L78" s="16"/>
      <c r="M78" s="16"/>
      <c r="N78" s="16"/>
      <c r="O78" s="16"/>
      <c r="P78" s="16"/>
      <c r="Q78" s="16"/>
    </row>
    <row r="79" spans="2:18">
      <c r="B79" s="16"/>
      <c r="C79" s="16"/>
      <c r="D79" s="16"/>
      <c r="E79" s="16"/>
      <c r="F79" s="16"/>
      <c r="G79" s="16"/>
      <c r="H79" s="144" t="s">
        <v>299</v>
      </c>
      <c r="I79" s="145"/>
      <c r="J79" s="145"/>
      <c r="K79" s="145"/>
      <c r="L79" s="145"/>
      <c r="M79" s="145"/>
      <c r="N79" s="145"/>
      <c r="O79" s="145"/>
      <c r="P79" s="146"/>
      <c r="Q79" s="16"/>
    </row>
    <row r="80" spans="2:18">
      <c r="B80" s="16"/>
      <c r="C80" s="16"/>
      <c r="D80" s="16"/>
      <c r="E80" s="16"/>
      <c r="F80" s="16"/>
      <c r="G80" s="16"/>
      <c r="H80" s="147"/>
      <c r="I80" s="148"/>
      <c r="J80" s="148"/>
      <c r="K80" s="148"/>
      <c r="L80" s="148"/>
      <c r="M80" s="148"/>
      <c r="N80" s="148"/>
      <c r="O80" s="148"/>
      <c r="P80" s="149"/>
      <c r="Q80" s="16"/>
    </row>
    <row r="81" spans="2:19">
      <c r="B81" s="16"/>
      <c r="C81" s="16"/>
      <c r="D81" s="16"/>
      <c r="E81" s="16"/>
      <c r="F81" s="16"/>
      <c r="G81" s="16"/>
      <c r="H81" s="147"/>
      <c r="I81" s="148"/>
      <c r="J81" s="148"/>
      <c r="K81" s="148"/>
      <c r="L81" s="148"/>
      <c r="M81" s="148"/>
      <c r="N81" s="148"/>
      <c r="O81" s="148"/>
      <c r="P81" s="149"/>
      <c r="Q81" s="16"/>
    </row>
    <row r="82" spans="2:19">
      <c r="B82" s="16"/>
      <c r="C82" s="16"/>
      <c r="D82" s="16"/>
      <c r="E82" s="16"/>
      <c r="F82" s="16"/>
      <c r="G82" s="16"/>
      <c r="H82" s="147"/>
      <c r="I82" s="148"/>
      <c r="J82" s="148"/>
      <c r="K82" s="148"/>
      <c r="L82" s="148"/>
      <c r="M82" s="148"/>
      <c r="N82" s="148"/>
      <c r="O82" s="148"/>
      <c r="P82" s="149"/>
      <c r="Q82" s="16"/>
    </row>
    <row r="83" spans="2:19">
      <c r="B83" s="16"/>
      <c r="C83" s="16"/>
      <c r="D83" s="16"/>
      <c r="E83" s="16"/>
      <c r="F83" s="16"/>
      <c r="G83" s="16"/>
      <c r="H83" s="147"/>
      <c r="I83" s="148"/>
      <c r="J83" s="148"/>
      <c r="K83" s="148"/>
      <c r="L83" s="148"/>
      <c r="M83" s="148"/>
      <c r="N83" s="148"/>
      <c r="O83" s="148"/>
      <c r="P83" s="149"/>
      <c r="Q83" s="16"/>
    </row>
    <row r="84" spans="2:19">
      <c r="B84" s="16"/>
      <c r="C84" s="16"/>
      <c r="D84" s="16"/>
      <c r="E84" s="16"/>
      <c r="F84" s="16"/>
      <c r="G84" s="16"/>
      <c r="H84" s="147"/>
      <c r="I84" s="148"/>
      <c r="J84" s="148"/>
      <c r="K84" s="148"/>
      <c r="L84" s="148"/>
      <c r="M84" s="148"/>
      <c r="N84" s="148"/>
      <c r="O84" s="148"/>
      <c r="P84" s="149"/>
      <c r="Q84" s="16"/>
    </row>
    <row r="85" spans="2:19">
      <c r="B85" s="16"/>
      <c r="C85" s="16"/>
      <c r="D85" s="16"/>
      <c r="E85" s="16"/>
      <c r="F85" s="16"/>
      <c r="G85" s="16"/>
      <c r="H85" s="147"/>
      <c r="I85" s="148"/>
      <c r="J85" s="148"/>
      <c r="K85" s="148"/>
      <c r="L85" s="148"/>
      <c r="M85" s="148"/>
      <c r="N85" s="148"/>
      <c r="O85" s="148"/>
      <c r="P85" s="149"/>
      <c r="Q85" s="16"/>
    </row>
    <row r="86" spans="2:19">
      <c r="B86" s="16"/>
      <c r="C86" s="16"/>
      <c r="D86" s="16"/>
      <c r="E86" s="16"/>
      <c r="F86" s="16"/>
      <c r="G86" s="16"/>
      <c r="H86" s="150"/>
      <c r="I86" s="151"/>
      <c r="J86" s="151"/>
      <c r="K86" s="151"/>
      <c r="L86" s="151"/>
      <c r="M86" s="151"/>
      <c r="N86" s="151"/>
      <c r="O86" s="151"/>
      <c r="P86" s="152"/>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26" t="s">
        <v>346</v>
      </c>
      <c r="I90" s="127"/>
      <c r="J90" s="127"/>
      <c r="K90" s="127"/>
      <c r="L90" s="127"/>
      <c r="M90" s="127"/>
      <c r="N90" s="127"/>
      <c r="O90" s="127"/>
      <c r="P90" s="128"/>
      <c r="Q90" s="16"/>
    </row>
    <row r="91" spans="2:19">
      <c r="B91" s="16"/>
      <c r="C91" s="16"/>
      <c r="D91" s="16"/>
      <c r="E91" s="16"/>
      <c r="F91" s="16"/>
      <c r="G91" s="16"/>
      <c r="H91" s="129"/>
      <c r="I91" s="130"/>
      <c r="J91" s="130"/>
      <c r="K91" s="130"/>
      <c r="L91" s="130"/>
      <c r="M91" s="130"/>
      <c r="N91" s="130"/>
      <c r="O91" s="130"/>
      <c r="P91" s="131"/>
      <c r="Q91" s="16"/>
      <c r="S91" t="s">
        <v>347</v>
      </c>
    </row>
    <row r="92" spans="2:19">
      <c r="B92" s="16"/>
      <c r="C92" s="16"/>
      <c r="D92" s="16"/>
      <c r="E92" s="16"/>
      <c r="F92" s="16"/>
      <c r="G92" s="16"/>
      <c r="H92" s="129"/>
      <c r="I92" s="130"/>
      <c r="J92" s="130"/>
      <c r="K92" s="130"/>
      <c r="L92" s="130"/>
      <c r="M92" s="130"/>
      <c r="N92" s="130"/>
      <c r="O92" s="130"/>
      <c r="P92" s="131"/>
      <c r="Q92" s="16"/>
    </row>
    <row r="93" spans="2:19">
      <c r="B93" s="16"/>
      <c r="C93" s="16"/>
      <c r="D93" s="16"/>
      <c r="E93" s="16"/>
      <c r="F93" s="16"/>
      <c r="G93" s="16"/>
      <c r="H93" s="129"/>
      <c r="I93" s="130"/>
      <c r="J93" s="130"/>
      <c r="K93" s="130"/>
      <c r="L93" s="130"/>
      <c r="M93" s="130"/>
      <c r="N93" s="130"/>
      <c r="O93" s="130"/>
      <c r="P93" s="131"/>
      <c r="Q93" s="16"/>
    </row>
    <row r="94" spans="2:19">
      <c r="B94" s="16"/>
      <c r="C94" s="16"/>
      <c r="D94" s="16"/>
      <c r="E94" s="16"/>
      <c r="F94" s="16"/>
      <c r="G94" s="16"/>
      <c r="H94" s="129"/>
      <c r="I94" s="130"/>
      <c r="J94" s="130"/>
      <c r="K94" s="130"/>
      <c r="L94" s="130"/>
      <c r="M94" s="130"/>
      <c r="N94" s="130"/>
      <c r="O94" s="130"/>
      <c r="P94" s="131"/>
      <c r="Q94" s="16"/>
    </row>
    <row r="95" spans="2:19">
      <c r="B95" s="16"/>
      <c r="C95" s="16"/>
      <c r="D95" s="16"/>
      <c r="E95" s="16"/>
      <c r="F95" s="16"/>
      <c r="G95" s="16"/>
      <c r="H95" s="129"/>
      <c r="I95" s="130"/>
      <c r="J95" s="130"/>
      <c r="K95" s="130"/>
      <c r="L95" s="130"/>
      <c r="M95" s="130"/>
      <c r="N95" s="130"/>
      <c r="O95" s="130"/>
      <c r="P95" s="131"/>
      <c r="Q95" s="16"/>
    </row>
    <row r="96" spans="2:19">
      <c r="B96" s="16"/>
      <c r="C96" s="16"/>
      <c r="D96" s="16"/>
      <c r="E96" s="16"/>
      <c r="F96" s="16"/>
      <c r="G96" s="16"/>
      <c r="H96" s="129"/>
      <c r="I96" s="130"/>
      <c r="J96" s="130"/>
      <c r="K96" s="130"/>
      <c r="L96" s="130"/>
      <c r="M96" s="130"/>
      <c r="N96" s="130"/>
      <c r="O96" s="130"/>
      <c r="P96" s="131"/>
      <c r="Q96" s="16"/>
    </row>
    <row r="97" spans="2:17">
      <c r="B97" s="16"/>
      <c r="C97" s="16"/>
      <c r="D97" s="16"/>
      <c r="E97" s="16"/>
      <c r="F97" s="16"/>
      <c r="G97" s="16"/>
      <c r="H97" s="132"/>
      <c r="I97" s="133"/>
      <c r="J97" s="133"/>
      <c r="K97" s="133"/>
      <c r="L97" s="133"/>
      <c r="M97" s="133"/>
      <c r="N97" s="133"/>
      <c r="O97" s="133"/>
      <c r="P97" s="134"/>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4" t="s">
        <v>300</v>
      </c>
      <c r="I101" s="145"/>
      <c r="J101" s="145"/>
      <c r="K101" s="145"/>
      <c r="L101" s="145"/>
      <c r="M101" s="145"/>
      <c r="N101" s="145"/>
      <c r="O101" s="145"/>
      <c r="P101" s="146"/>
      <c r="Q101" s="16"/>
    </row>
    <row r="102" spans="2:17">
      <c r="B102" s="16"/>
      <c r="C102" s="16"/>
      <c r="D102" s="16"/>
      <c r="E102" s="16"/>
      <c r="F102" s="16"/>
      <c r="G102" s="16"/>
      <c r="H102" s="147"/>
      <c r="I102" s="148"/>
      <c r="J102" s="148"/>
      <c r="K102" s="148"/>
      <c r="L102" s="148"/>
      <c r="M102" s="148"/>
      <c r="N102" s="148"/>
      <c r="O102" s="148"/>
      <c r="P102" s="149"/>
      <c r="Q102" s="16"/>
    </row>
    <row r="103" spans="2:17">
      <c r="B103" s="16"/>
      <c r="C103" s="16"/>
      <c r="D103" s="16"/>
      <c r="E103" s="16"/>
      <c r="F103" s="16"/>
      <c r="G103" s="16"/>
      <c r="H103" s="147"/>
      <c r="I103" s="148"/>
      <c r="J103" s="148"/>
      <c r="K103" s="148"/>
      <c r="L103" s="148"/>
      <c r="M103" s="148"/>
      <c r="N103" s="148"/>
      <c r="O103" s="148"/>
      <c r="P103" s="149"/>
      <c r="Q103" s="16"/>
    </row>
    <row r="104" spans="2:17">
      <c r="B104" s="16"/>
      <c r="C104" s="16"/>
      <c r="D104" s="16"/>
      <c r="E104" s="16"/>
      <c r="F104" s="16"/>
      <c r="G104" s="16"/>
      <c r="H104" s="147"/>
      <c r="I104" s="148"/>
      <c r="J104" s="148"/>
      <c r="K104" s="148"/>
      <c r="L104" s="148"/>
      <c r="M104" s="148"/>
      <c r="N104" s="148"/>
      <c r="O104" s="148"/>
      <c r="P104" s="149"/>
      <c r="Q104" s="16"/>
    </row>
    <row r="105" spans="2:17">
      <c r="B105" s="16"/>
      <c r="C105" s="16"/>
      <c r="D105" s="16"/>
      <c r="E105" s="16"/>
      <c r="F105" s="16"/>
      <c r="G105" s="16"/>
      <c r="H105" s="147"/>
      <c r="I105" s="148"/>
      <c r="J105" s="148"/>
      <c r="K105" s="148"/>
      <c r="L105" s="148"/>
      <c r="M105" s="148"/>
      <c r="N105" s="148"/>
      <c r="O105" s="148"/>
      <c r="P105" s="149"/>
      <c r="Q105" s="16"/>
    </row>
    <row r="106" spans="2:17">
      <c r="B106" s="16"/>
      <c r="C106" s="16"/>
      <c r="D106" s="16"/>
      <c r="E106" s="16"/>
      <c r="F106" s="16"/>
      <c r="G106" s="16"/>
      <c r="H106" s="147"/>
      <c r="I106" s="148"/>
      <c r="J106" s="148"/>
      <c r="K106" s="148"/>
      <c r="L106" s="148"/>
      <c r="M106" s="148"/>
      <c r="N106" s="148"/>
      <c r="O106" s="148"/>
      <c r="P106" s="149"/>
      <c r="Q106" s="16"/>
    </row>
    <row r="107" spans="2:17">
      <c r="B107" s="16"/>
      <c r="C107" s="16"/>
      <c r="D107" s="16"/>
      <c r="E107" s="16"/>
      <c r="F107" s="16"/>
      <c r="G107" s="16"/>
      <c r="H107" s="147"/>
      <c r="I107" s="148"/>
      <c r="J107" s="148"/>
      <c r="K107" s="148"/>
      <c r="L107" s="148"/>
      <c r="M107" s="148"/>
      <c r="N107" s="148"/>
      <c r="O107" s="148"/>
      <c r="P107" s="149"/>
      <c r="Q107" s="16"/>
    </row>
    <row r="108" spans="2:17">
      <c r="B108" s="16"/>
      <c r="C108" s="16"/>
      <c r="D108" s="16"/>
      <c r="E108" s="16"/>
      <c r="F108" s="16"/>
      <c r="G108" s="16"/>
      <c r="H108" s="150"/>
      <c r="I108" s="151"/>
      <c r="J108" s="151"/>
      <c r="K108" s="151"/>
      <c r="L108" s="151"/>
      <c r="M108" s="151"/>
      <c r="N108" s="151"/>
      <c r="O108" s="151"/>
      <c r="P108" s="152"/>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4" t="s">
        <v>301</v>
      </c>
      <c r="I112" s="145"/>
      <c r="J112" s="145"/>
      <c r="K112" s="145"/>
      <c r="L112" s="145"/>
      <c r="M112" s="145"/>
      <c r="N112" s="145"/>
      <c r="O112" s="145"/>
      <c r="P112" s="146"/>
      <c r="Q112" s="16"/>
    </row>
    <row r="113" spans="2:19">
      <c r="B113" s="16"/>
      <c r="C113" s="16"/>
      <c r="D113" s="16"/>
      <c r="E113" s="16"/>
      <c r="F113" s="16"/>
      <c r="G113" s="16"/>
      <c r="H113" s="147"/>
      <c r="I113" s="148"/>
      <c r="J113" s="148"/>
      <c r="K113" s="148"/>
      <c r="L113" s="148"/>
      <c r="M113" s="148"/>
      <c r="N113" s="148"/>
      <c r="O113" s="148"/>
      <c r="P113" s="149"/>
      <c r="Q113" s="16"/>
    </row>
    <row r="114" spans="2:19">
      <c r="B114" s="16"/>
      <c r="C114" s="16"/>
      <c r="D114" s="16"/>
      <c r="E114" s="16"/>
      <c r="F114" s="16"/>
      <c r="G114" s="16"/>
      <c r="H114" s="147"/>
      <c r="I114" s="148"/>
      <c r="J114" s="148"/>
      <c r="K114" s="148"/>
      <c r="L114" s="148"/>
      <c r="M114" s="148"/>
      <c r="N114" s="148"/>
      <c r="O114" s="148"/>
      <c r="P114" s="149"/>
      <c r="Q114" s="16"/>
    </row>
    <row r="115" spans="2:19">
      <c r="B115" s="16"/>
      <c r="C115" s="16"/>
      <c r="D115" s="16"/>
      <c r="E115" s="16"/>
      <c r="F115" s="16"/>
      <c r="G115" s="16"/>
      <c r="H115" s="147"/>
      <c r="I115" s="148"/>
      <c r="J115" s="148"/>
      <c r="K115" s="148"/>
      <c r="L115" s="148"/>
      <c r="M115" s="148"/>
      <c r="N115" s="148"/>
      <c r="O115" s="148"/>
      <c r="P115" s="149"/>
      <c r="Q115" s="16"/>
    </row>
    <row r="116" spans="2:19">
      <c r="B116" s="16"/>
      <c r="C116" s="16"/>
      <c r="D116" s="16"/>
      <c r="E116" s="16"/>
      <c r="F116" s="16"/>
      <c r="G116" s="16"/>
      <c r="H116" s="147"/>
      <c r="I116" s="148"/>
      <c r="J116" s="148"/>
      <c r="K116" s="148"/>
      <c r="L116" s="148"/>
      <c r="M116" s="148"/>
      <c r="N116" s="148"/>
      <c r="O116" s="148"/>
      <c r="P116" s="149"/>
      <c r="Q116" s="16"/>
    </row>
    <row r="117" spans="2:19">
      <c r="B117" s="16"/>
      <c r="C117" s="16"/>
      <c r="D117" s="16"/>
      <c r="E117" s="16"/>
      <c r="F117" s="16"/>
      <c r="G117" s="16"/>
      <c r="H117" s="147"/>
      <c r="I117" s="148"/>
      <c r="J117" s="148"/>
      <c r="K117" s="148"/>
      <c r="L117" s="148"/>
      <c r="M117" s="148"/>
      <c r="N117" s="148"/>
      <c r="O117" s="148"/>
      <c r="P117" s="149"/>
      <c r="Q117" s="16"/>
    </row>
    <row r="118" spans="2:19">
      <c r="B118" s="16"/>
      <c r="C118" s="16"/>
      <c r="D118" s="16"/>
      <c r="E118" s="16"/>
      <c r="F118" s="16"/>
      <c r="G118" s="16"/>
      <c r="H118" s="147"/>
      <c r="I118" s="148"/>
      <c r="J118" s="148"/>
      <c r="K118" s="148"/>
      <c r="L118" s="148"/>
      <c r="M118" s="148"/>
      <c r="N118" s="148"/>
      <c r="O118" s="148"/>
      <c r="P118" s="149"/>
      <c r="Q118" s="16"/>
    </row>
    <row r="119" spans="2:19">
      <c r="B119" s="16"/>
      <c r="C119" s="16"/>
      <c r="D119" s="16"/>
      <c r="E119" s="16"/>
      <c r="F119" s="16"/>
      <c r="G119" s="16"/>
      <c r="H119" s="150"/>
      <c r="I119" s="151"/>
      <c r="J119" s="151"/>
      <c r="K119" s="151"/>
      <c r="L119" s="151"/>
      <c r="M119" s="151"/>
      <c r="N119" s="151"/>
      <c r="O119" s="151"/>
      <c r="P119" s="152"/>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4" t="s">
        <v>302</v>
      </c>
      <c r="I123" s="145"/>
      <c r="J123" s="145"/>
      <c r="K123" s="145"/>
      <c r="L123" s="145"/>
      <c r="M123" s="145"/>
      <c r="N123" s="145"/>
      <c r="O123" s="145"/>
      <c r="P123" s="146"/>
      <c r="Q123" s="16"/>
    </row>
    <row r="124" spans="2:19">
      <c r="B124" s="16"/>
      <c r="C124" s="16"/>
      <c r="D124" s="16"/>
      <c r="E124" s="16"/>
      <c r="F124" s="16"/>
      <c r="G124" s="16"/>
      <c r="H124" s="147"/>
      <c r="I124" s="148"/>
      <c r="J124" s="148"/>
      <c r="K124" s="148"/>
      <c r="L124" s="148"/>
      <c r="M124" s="148"/>
      <c r="N124" s="148"/>
      <c r="O124" s="148"/>
      <c r="P124" s="149"/>
      <c r="Q124" s="16"/>
    </row>
    <row r="125" spans="2:19">
      <c r="B125" s="16"/>
      <c r="C125" s="16"/>
      <c r="D125" s="16"/>
      <c r="E125" s="16"/>
      <c r="F125" s="16"/>
      <c r="G125" s="16"/>
      <c r="H125" s="147"/>
      <c r="I125" s="148"/>
      <c r="J125" s="148"/>
      <c r="K125" s="148"/>
      <c r="L125" s="148"/>
      <c r="M125" s="148"/>
      <c r="N125" s="148"/>
      <c r="O125" s="148"/>
      <c r="P125" s="149"/>
      <c r="Q125" s="16"/>
      <c r="S125" t="s">
        <v>358</v>
      </c>
    </row>
    <row r="126" spans="2:19">
      <c r="B126" s="16"/>
      <c r="C126" s="16"/>
      <c r="D126" s="16"/>
      <c r="E126" s="16"/>
      <c r="F126" s="16"/>
      <c r="G126" s="16"/>
      <c r="H126" s="147"/>
      <c r="I126" s="148"/>
      <c r="J126" s="148"/>
      <c r="K126" s="148"/>
      <c r="L126" s="148"/>
      <c r="M126" s="148"/>
      <c r="N126" s="148"/>
      <c r="O126" s="148"/>
      <c r="P126" s="149"/>
      <c r="Q126" s="16"/>
    </row>
    <row r="127" spans="2:19">
      <c r="B127" s="16"/>
      <c r="C127" s="16"/>
      <c r="D127" s="16"/>
      <c r="E127" s="16"/>
      <c r="F127" s="16"/>
      <c r="G127" s="16"/>
      <c r="H127" s="147"/>
      <c r="I127" s="148"/>
      <c r="J127" s="148"/>
      <c r="K127" s="148"/>
      <c r="L127" s="148"/>
      <c r="M127" s="148"/>
      <c r="N127" s="148"/>
      <c r="O127" s="148"/>
      <c r="P127" s="149"/>
      <c r="Q127" s="16"/>
    </row>
    <row r="128" spans="2:19">
      <c r="B128" s="16"/>
      <c r="C128" s="16"/>
      <c r="D128" s="16"/>
      <c r="E128" s="16"/>
      <c r="F128" s="16"/>
      <c r="G128" s="16"/>
      <c r="H128" s="147"/>
      <c r="I128" s="148"/>
      <c r="J128" s="148"/>
      <c r="K128" s="148"/>
      <c r="L128" s="148"/>
      <c r="M128" s="148"/>
      <c r="N128" s="148"/>
      <c r="O128" s="148"/>
      <c r="P128" s="149"/>
      <c r="Q128" s="16"/>
    </row>
    <row r="129" spans="2:17">
      <c r="B129" s="16"/>
      <c r="C129" s="16"/>
      <c r="D129" s="16"/>
      <c r="E129" s="16"/>
      <c r="F129" s="16"/>
      <c r="G129" s="16"/>
      <c r="H129" s="147"/>
      <c r="I129" s="148"/>
      <c r="J129" s="148"/>
      <c r="K129" s="148"/>
      <c r="L129" s="148"/>
      <c r="M129" s="148"/>
      <c r="N129" s="148"/>
      <c r="O129" s="148"/>
      <c r="P129" s="149"/>
      <c r="Q129" s="16"/>
    </row>
    <row r="130" spans="2:17">
      <c r="B130" s="16"/>
      <c r="C130" s="16"/>
      <c r="D130" s="16"/>
      <c r="E130" s="16"/>
      <c r="F130" s="16"/>
      <c r="G130" s="16"/>
      <c r="H130" s="150"/>
      <c r="I130" s="151"/>
      <c r="J130" s="151"/>
      <c r="K130" s="151"/>
      <c r="L130" s="151"/>
      <c r="M130" s="151"/>
      <c r="N130" s="151"/>
      <c r="O130" s="151"/>
      <c r="P130" s="152"/>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308</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342</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312</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343</v>
      </c>
      <c r="O21" s="37"/>
      <c r="P21" s="37"/>
      <c r="Q21" s="16"/>
    </row>
    <row r="22" spans="1:17">
      <c r="B22" s="16"/>
      <c r="C22" t="s">
        <v>344</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317</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topLeftCell="A4"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294</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election activeCell="M15" sqref="M15:Q31"/>
    </sheetView>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162"/>
      <c r="N15" s="163"/>
      <c r="O15" s="163"/>
      <c r="P15" s="163"/>
      <c r="Q15" s="164"/>
      <c r="R15" s="16"/>
    </row>
    <row r="16" spans="1:18" outlineLevel="1">
      <c r="A16" s="9"/>
      <c r="B16" s="16"/>
      <c r="C16" s="157"/>
      <c r="D16" s="157"/>
      <c r="E16" s="157"/>
      <c r="F16" s="157"/>
      <c r="G16" s="157"/>
      <c r="H16" s="157"/>
      <c r="I16" s="157"/>
      <c r="J16" s="157"/>
      <c r="K16" s="157"/>
      <c r="L16" s="37"/>
      <c r="M16" s="165"/>
      <c r="N16" s="166"/>
      <c r="O16" s="166"/>
      <c r="P16" s="166"/>
      <c r="Q16" s="167"/>
      <c r="R16" s="16"/>
    </row>
    <row r="17" spans="1:18" outlineLevel="1">
      <c r="A17" s="9"/>
      <c r="B17" s="16"/>
      <c r="C17" s="157"/>
      <c r="D17" s="157"/>
      <c r="E17" s="157"/>
      <c r="F17" s="157"/>
      <c r="G17" s="157"/>
      <c r="H17" s="157"/>
      <c r="I17" s="157"/>
      <c r="J17" s="157"/>
      <c r="K17" s="157"/>
      <c r="L17" s="37"/>
      <c r="M17" s="165"/>
      <c r="N17" s="166"/>
      <c r="O17" s="166"/>
      <c r="P17" s="166"/>
      <c r="Q17" s="167"/>
      <c r="R17" s="16"/>
    </row>
    <row r="18" spans="1:18" outlineLevel="1">
      <c r="A18" s="9"/>
      <c r="B18" s="16"/>
      <c r="C18" s="157"/>
      <c r="D18" s="157"/>
      <c r="E18" s="157"/>
      <c r="F18" s="157"/>
      <c r="G18" s="157"/>
      <c r="H18" s="157"/>
      <c r="I18" s="157"/>
      <c r="J18" s="157"/>
      <c r="K18" s="157"/>
      <c r="L18" s="37"/>
      <c r="M18" s="165"/>
      <c r="N18" s="166"/>
      <c r="O18" s="166"/>
      <c r="P18" s="166"/>
      <c r="Q18" s="167"/>
      <c r="R18" s="16"/>
    </row>
    <row r="19" spans="1:18" outlineLevel="1">
      <c r="A19" s="9"/>
      <c r="B19" s="16"/>
      <c r="C19" s="157"/>
      <c r="D19" s="157"/>
      <c r="E19" s="157"/>
      <c r="F19" s="157"/>
      <c r="G19" s="157"/>
      <c r="H19" s="157"/>
      <c r="I19" s="157"/>
      <c r="J19" s="157"/>
      <c r="K19" s="157"/>
      <c r="L19" s="37"/>
      <c r="M19" s="165"/>
      <c r="N19" s="166"/>
      <c r="O19" s="166"/>
      <c r="P19" s="166"/>
      <c r="Q19" s="167"/>
      <c r="R19" s="16"/>
    </row>
    <row r="20" spans="1:18" outlineLevel="1">
      <c r="A20" s="9"/>
      <c r="B20" s="16"/>
      <c r="C20" s="157"/>
      <c r="D20" s="157"/>
      <c r="E20" s="157"/>
      <c r="F20" s="157"/>
      <c r="G20" s="157"/>
      <c r="H20" s="157"/>
      <c r="I20" s="157"/>
      <c r="J20" s="157"/>
      <c r="K20" s="157"/>
      <c r="L20" s="16"/>
      <c r="M20" s="165"/>
      <c r="N20" s="166"/>
      <c r="O20" s="166"/>
      <c r="P20" s="166"/>
      <c r="Q20" s="167"/>
      <c r="R20" s="16"/>
    </row>
    <row r="21" spans="1:18" outlineLevel="1">
      <c r="B21" s="16"/>
      <c r="C21" s="157"/>
      <c r="D21" s="157"/>
      <c r="E21" s="157"/>
      <c r="F21" s="157"/>
      <c r="G21" s="157"/>
      <c r="H21" s="157"/>
      <c r="I21" s="157"/>
      <c r="J21" s="157"/>
      <c r="K21" s="157"/>
      <c r="L21" s="16"/>
      <c r="M21" s="165"/>
      <c r="N21" s="166"/>
      <c r="O21" s="166"/>
      <c r="P21" s="166"/>
      <c r="Q21" s="167"/>
      <c r="R21" s="16"/>
    </row>
    <row r="22" spans="1:18" outlineLevel="1">
      <c r="B22" s="16"/>
      <c r="C22" s="157"/>
      <c r="D22" s="157"/>
      <c r="E22" s="157"/>
      <c r="F22" s="157"/>
      <c r="G22" s="157"/>
      <c r="H22" s="157"/>
      <c r="I22" s="157"/>
      <c r="J22" s="157"/>
      <c r="K22" s="157"/>
      <c r="L22" s="16"/>
      <c r="M22" s="165"/>
      <c r="N22" s="166"/>
      <c r="O22" s="166"/>
      <c r="P22" s="166"/>
      <c r="Q22" s="167"/>
      <c r="R22" s="16"/>
    </row>
    <row r="23" spans="1:18" outlineLevel="1">
      <c r="B23" s="16"/>
      <c r="C23" s="157"/>
      <c r="D23" s="157"/>
      <c r="E23" s="157"/>
      <c r="F23" s="157"/>
      <c r="G23" s="157"/>
      <c r="H23" s="157"/>
      <c r="I23" s="157"/>
      <c r="J23" s="157"/>
      <c r="K23" s="157"/>
      <c r="L23" s="16"/>
      <c r="M23" s="165"/>
      <c r="N23" s="166"/>
      <c r="O23" s="166"/>
      <c r="P23" s="166"/>
      <c r="Q23" s="167"/>
      <c r="R23" s="16"/>
    </row>
    <row r="24" spans="1:18" outlineLevel="1">
      <c r="B24" s="16"/>
      <c r="C24" s="157"/>
      <c r="D24" s="157"/>
      <c r="E24" s="157"/>
      <c r="F24" s="157"/>
      <c r="G24" s="157"/>
      <c r="H24" s="157"/>
      <c r="I24" s="157"/>
      <c r="J24" s="157"/>
      <c r="K24" s="157"/>
      <c r="L24" s="16"/>
      <c r="M24" s="165"/>
      <c r="N24" s="166"/>
      <c r="O24" s="166"/>
      <c r="P24" s="166"/>
      <c r="Q24" s="167"/>
      <c r="R24" s="16"/>
    </row>
    <row r="25" spans="1:18" outlineLevel="1">
      <c r="B25" s="16"/>
      <c r="C25" s="157"/>
      <c r="D25" s="157"/>
      <c r="E25" s="157"/>
      <c r="F25" s="157"/>
      <c r="G25" s="157"/>
      <c r="H25" s="157"/>
      <c r="I25" s="157"/>
      <c r="J25" s="157"/>
      <c r="K25" s="157"/>
      <c r="L25" s="16"/>
      <c r="M25" s="165"/>
      <c r="N25" s="166"/>
      <c r="O25" s="166"/>
      <c r="P25" s="166"/>
      <c r="Q25" s="167"/>
      <c r="R25" s="16"/>
    </row>
    <row r="26" spans="1:18" outlineLevel="1">
      <c r="B26" s="16"/>
      <c r="C26" s="157"/>
      <c r="D26" s="157"/>
      <c r="E26" s="157"/>
      <c r="F26" s="157"/>
      <c r="G26" s="157"/>
      <c r="H26" s="157"/>
      <c r="I26" s="157"/>
      <c r="J26" s="157"/>
      <c r="K26" s="157"/>
      <c r="L26" s="16"/>
      <c r="M26" s="165"/>
      <c r="N26" s="166"/>
      <c r="O26" s="166"/>
      <c r="P26" s="166"/>
      <c r="Q26" s="167"/>
      <c r="R26" s="16"/>
    </row>
    <row r="27" spans="1:18" outlineLevel="1">
      <c r="B27" s="16"/>
      <c r="C27" s="157"/>
      <c r="D27" s="157"/>
      <c r="E27" s="157"/>
      <c r="F27" s="157"/>
      <c r="G27" s="157"/>
      <c r="H27" s="157"/>
      <c r="I27" s="157"/>
      <c r="J27" s="157"/>
      <c r="K27" s="157"/>
      <c r="L27" s="16"/>
      <c r="M27" s="165"/>
      <c r="N27" s="166"/>
      <c r="O27" s="166"/>
      <c r="P27" s="166"/>
      <c r="Q27" s="167"/>
      <c r="R27" s="16"/>
    </row>
    <row r="28" spans="1:18" outlineLevel="1">
      <c r="B28" s="16"/>
      <c r="C28" s="157"/>
      <c r="D28" s="157"/>
      <c r="E28" s="157"/>
      <c r="F28" s="157"/>
      <c r="G28" s="157"/>
      <c r="H28" s="157"/>
      <c r="I28" s="157"/>
      <c r="J28" s="157"/>
      <c r="K28" s="157"/>
      <c r="L28" s="16"/>
      <c r="M28" s="165"/>
      <c r="N28" s="166"/>
      <c r="O28" s="166"/>
      <c r="P28" s="166"/>
      <c r="Q28" s="167"/>
      <c r="R28" s="16"/>
    </row>
    <row r="29" spans="1:18" outlineLevel="1">
      <c r="B29" s="16"/>
      <c r="C29" s="157"/>
      <c r="D29" s="157"/>
      <c r="E29" s="157"/>
      <c r="F29" s="157"/>
      <c r="G29" s="157"/>
      <c r="H29" s="157"/>
      <c r="I29" s="157"/>
      <c r="J29" s="157"/>
      <c r="K29" s="157"/>
      <c r="L29" s="16"/>
      <c r="M29" s="165"/>
      <c r="N29" s="166"/>
      <c r="O29" s="166"/>
      <c r="P29" s="166"/>
      <c r="Q29" s="167"/>
      <c r="R29" s="16"/>
    </row>
    <row r="30" spans="1:18" outlineLevel="1">
      <c r="B30" s="16"/>
      <c r="C30" s="157"/>
      <c r="D30" s="157"/>
      <c r="E30" s="157"/>
      <c r="F30" s="157"/>
      <c r="G30" s="157"/>
      <c r="H30" s="157"/>
      <c r="I30" s="157"/>
      <c r="J30" s="157"/>
      <c r="K30" s="157"/>
      <c r="L30" s="16"/>
      <c r="M30" s="165"/>
      <c r="N30" s="166"/>
      <c r="O30" s="166"/>
      <c r="P30" s="166"/>
      <c r="Q30" s="167"/>
      <c r="R30" s="16"/>
    </row>
    <row r="31" spans="1:18" outlineLevel="1">
      <c r="B31" s="16"/>
      <c r="C31" s="157"/>
      <c r="D31" s="157"/>
      <c r="E31" s="157"/>
      <c r="F31" s="157"/>
      <c r="G31" s="157"/>
      <c r="H31" s="157"/>
      <c r="I31" s="157"/>
      <c r="J31" s="157"/>
      <c r="K31" s="157"/>
      <c r="L31" s="16"/>
      <c r="M31" s="168"/>
      <c r="N31" s="169"/>
      <c r="O31" s="169"/>
      <c r="P31" s="169"/>
      <c r="Q31" s="17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62"/>
      <c r="N36" s="163"/>
      <c r="O36" s="163"/>
      <c r="P36" s="163"/>
      <c r="Q36" s="164"/>
      <c r="R36" s="16"/>
    </row>
    <row r="37" spans="1:18" hidden="1" outlineLevel="1">
      <c r="A37" s="9"/>
      <c r="B37" s="16"/>
      <c r="C37" s="157"/>
      <c r="D37" s="157"/>
      <c r="E37" s="157"/>
      <c r="F37" s="157"/>
      <c r="G37" s="157"/>
      <c r="H37" s="157"/>
      <c r="I37" s="157"/>
      <c r="J37" s="157"/>
      <c r="K37" s="157"/>
      <c r="L37" s="37"/>
      <c r="M37" s="165"/>
      <c r="N37" s="166"/>
      <c r="O37" s="166"/>
      <c r="P37" s="166"/>
      <c r="Q37" s="167"/>
      <c r="R37" s="16"/>
    </row>
    <row r="38" spans="1:18" hidden="1" outlineLevel="1">
      <c r="A38" s="9"/>
      <c r="B38" s="16"/>
      <c r="C38" s="157"/>
      <c r="D38" s="157"/>
      <c r="E38" s="157"/>
      <c r="F38" s="157"/>
      <c r="G38" s="157"/>
      <c r="H38" s="157"/>
      <c r="I38" s="157"/>
      <c r="J38" s="157"/>
      <c r="K38" s="157"/>
      <c r="L38" s="37"/>
      <c r="M38" s="165"/>
      <c r="N38" s="166"/>
      <c r="O38" s="166"/>
      <c r="P38" s="166"/>
      <c r="Q38" s="167"/>
      <c r="R38" s="16"/>
    </row>
    <row r="39" spans="1:18" hidden="1" outlineLevel="1">
      <c r="A39" s="9"/>
      <c r="B39" s="16"/>
      <c r="C39" s="157"/>
      <c r="D39" s="157"/>
      <c r="E39" s="157"/>
      <c r="F39" s="157"/>
      <c r="G39" s="157"/>
      <c r="H39" s="157"/>
      <c r="I39" s="157"/>
      <c r="J39" s="157"/>
      <c r="K39" s="157"/>
      <c r="L39" s="37"/>
      <c r="M39" s="165"/>
      <c r="N39" s="166"/>
      <c r="O39" s="166"/>
      <c r="P39" s="166"/>
      <c r="Q39" s="167"/>
      <c r="R39" s="16"/>
    </row>
    <row r="40" spans="1:18" hidden="1" outlineLevel="1">
      <c r="A40" s="9"/>
      <c r="B40" s="16"/>
      <c r="C40" s="157"/>
      <c r="D40" s="157"/>
      <c r="E40" s="157"/>
      <c r="F40" s="157"/>
      <c r="G40" s="157"/>
      <c r="H40" s="157"/>
      <c r="I40" s="157"/>
      <c r="J40" s="157"/>
      <c r="K40" s="157"/>
      <c r="L40" s="37"/>
      <c r="M40" s="165"/>
      <c r="N40" s="166"/>
      <c r="O40" s="166"/>
      <c r="P40" s="166"/>
      <c r="Q40" s="167"/>
      <c r="R40" s="16"/>
    </row>
    <row r="41" spans="1:18" hidden="1" outlineLevel="1">
      <c r="A41" s="9"/>
      <c r="B41" s="16"/>
      <c r="C41" s="157"/>
      <c r="D41" s="157"/>
      <c r="E41" s="157"/>
      <c r="F41" s="157"/>
      <c r="G41" s="157"/>
      <c r="H41" s="157"/>
      <c r="I41" s="157"/>
      <c r="J41" s="157"/>
      <c r="K41" s="157"/>
      <c r="L41" s="16"/>
      <c r="M41" s="165"/>
      <c r="N41" s="166"/>
      <c r="O41" s="166"/>
      <c r="P41" s="166"/>
      <c r="Q41" s="167"/>
      <c r="R41" s="16"/>
    </row>
    <row r="42" spans="1:18" hidden="1" outlineLevel="1">
      <c r="B42" s="16"/>
      <c r="C42" s="157"/>
      <c r="D42" s="157"/>
      <c r="E42" s="157"/>
      <c r="F42" s="157"/>
      <c r="G42" s="157"/>
      <c r="H42" s="157"/>
      <c r="I42" s="157"/>
      <c r="J42" s="157"/>
      <c r="K42" s="157"/>
      <c r="L42" s="16"/>
      <c r="M42" s="165"/>
      <c r="N42" s="166"/>
      <c r="O42" s="166"/>
      <c r="P42" s="166"/>
      <c r="Q42" s="167"/>
      <c r="R42" s="16"/>
    </row>
    <row r="43" spans="1:18" hidden="1" outlineLevel="1">
      <c r="B43" s="16"/>
      <c r="C43" s="157"/>
      <c r="D43" s="157"/>
      <c r="E43" s="157"/>
      <c r="F43" s="157"/>
      <c r="G43" s="157"/>
      <c r="H43" s="157"/>
      <c r="I43" s="157"/>
      <c r="J43" s="157"/>
      <c r="K43" s="157"/>
      <c r="L43" s="16"/>
      <c r="M43" s="165"/>
      <c r="N43" s="166"/>
      <c r="O43" s="166"/>
      <c r="P43" s="166"/>
      <c r="Q43" s="167"/>
      <c r="R43" s="16"/>
    </row>
    <row r="44" spans="1:18" hidden="1" outlineLevel="1">
      <c r="B44" s="16"/>
      <c r="C44" s="157"/>
      <c r="D44" s="157"/>
      <c r="E44" s="157"/>
      <c r="F44" s="157"/>
      <c r="G44" s="157"/>
      <c r="H44" s="157"/>
      <c r="I44" s="157"/>
      <c r="J44" s="157"/>
      <c r="K44" s="157"/>
      <c r="L44" s="16"/>
      <c r="M44" s="165"/>
      <c r="N44" s="166"/>
      <c r="O44" s="166"/>
      <c r="P44" s="166"/>
      <c r="Q44" s="167"/>
      <c r="R44" s="16"/>
    </row>
    <row r="45" spans="1:18" hidden="1" outlineLevel="1">
      <c r="B45" s="16"/>
      <c r="C45" s="157"/>
      <c r="D45" s="157"/>
      <c r="E45" s="157"/>
      <c r="F45" s="157"/>
      <c r="G45" s="157"/>
      <c r="H45" s="157"/>
      <c r="I45" s="157"/>
      <c r="J45" s="157"/>
      <c r="K45" s="157"/>
      <c r="L45" s="16"/>
      <c r="M45" s="165"/>
      <c r="N45" s="166"/>
      <c r="O45" s="166"/>
      <c r="P45" s="166"/>
      <c r="Q45" s="167"/>
      <c r="R45" s="16"/>
    </row>
    <row r="46" spans="1:18" hidden="1" outlineLevel="1">
      <c r="B46" s="16"/>
      <c r="C46" s="157"/>
      <c r="D46" s="157"/>
      <c r="E46" s="157"/>
      <c r="F46" s="157"/>
      <c r="G46" s="157"/>
      <c r="H46" s="157"/>
      <c r="I46" s="157"/>
      <c r="J46" s="157"/>
      <c r="K46" s="157"/>
      <c r="L46" s="16"/>
      <c r="M46" s="165"/>
      <c r="N46" s="166"/>
      <c r="O46" s="166"/>
      <c r="P46" s="166"/>
      <c r="Q46" s="167"/>
      <c r="R46" s="16"/>
    </row>
    <row r="47" spans="1:18" hidden="1" outlineLevel="1">
      <c r="B47" s="16"/>
      <c r="C47" s="157"/>
      <c r="D47" s="157"/>
      <c r="E47" s="157"/>
      <c r="F47" s="157"/>
      <c r="G47" s="157"/>
      <c r="H47" s="157"/>
      <c r="I47" s="157"/>
      <c r="J47" s="157"/>
      <c r="K47" s="157"/>
      <c r="L47" s="16"/>
      <c r="M47" s="165"/>
      <c r="N47" s="166"/>
      <c r="O47" s="166"/>
      <c r="P47" s="166"/>
      <c r="Q47" s="167"/>
      <c r="R47" s="16"/>
    </row>
    <row r="48" spans="1:18" hidden="1" outlineLevel="1">
      <c r="B48" s="16"/>
      <c r="C48" s="157"/>
      <c r="D48" s="157"/>
      <c r="E48" s="157"/>
      <c r="F48" s="157"/>
      <c r="G48" s="157"/>
      <c r="H48" s="157"/>
      <c r="I48" s="157"/>
      <c r="J48" s="157"/>
      <c r="K48" s="157"/>
      <c r="L48" s="16"/>
      <c r="M48" s="165"/>
      <c r="N48" s="166"/>
      <c r="O48" s="166"/>
      <c r="P48" s="166"/>
      <c r="Q48" s="167"/>
      <c r="R48" s="16"/>
    </row>
    <row r="49" spans="1:18" hidden="1" outlineLevel="1">
      <c r="B49" s="16"/>
      <c r="C49" s="157"/>
      <c r="D49" s="157"/>
      <c r="E49" s="157"/>
      <c r="F49" s="157"/>
      <c r="G49" s="157"/>
      <c r="H49" s="157"/>
      <c r="I49" s="157"/>
      <c r="J49" s="157"/>
      <c r="K49" s="157"/>
      <c r="L49" s="16"/>
      <c r="M49" s="165"/>
      <c r="N49" s="166"/>
      <c r="O49" s="166"/>
      <c r="P49" s="166"/>
      <c r="Q49" s="167"/>
      <c r="R49" s="16"/>
    </row>
    <row r="50" spans="1:18" hidden="1" outlineLevel="1">
      <c r="B50" s="16"/>
      <c r="C50" s="157"/>
      <c r="D50" s="157"/>
      <c r="E50" s="157"/>
      <c r="F50" s="157"/>
      <c r="G50" s="157"/>
      <c r="H50" s="157"/>
      <c r="I50" s="157"/>
      <c r="J50" s="157"/>
      <c r="K50" s="157"/>
      <c r="L50" s="16"/>
      <c r="M50" s="165"/>
      <c r="N50" s="166"/>
      <c r="O50" s="166"/>
      <c r="P50" s="166"/>
      <c r="Q50" s="167"/>
      <c r="R50" s="16"/>
    </row>
    <row r="51" spans="1:18" hidden="1" outlineLevel="1">
      <c r="B51" s="16"/>
      <c r="C51" s="157"/>
      <c r="D51" s="157"/>
      <c r="E51" s="157"/>
      <c r="F51" s="157"/>
      <c r="G51" s="157"/>
      <c r="H51" s="157"/>
      <c r="I51" s="157"/>
      <c r="J51" s="157"/>
      <c r="K51" s="157"/>
      <c r="L51" s="16"/>
      <c r="M51" s="165"/>
      <c r="N51" s="166"/>
      <c r="O51" s="166"/>
      <c r="P51" s="166"/>
      <c r="Q51" s="167"/>
      <c r="R51" s="16"/>
    </row>
    <row r="52" spans="1:18" hidden="1" outlineLevel="1">
      <c r="B52" s="16"/>
      <c r="C52" s="157"/>
      <c r="D52" s="157"/>
      <c r="E52" s="157"/>
      <c r="F52" s="157"/>
      <c r="G52" s="157"/>
      <c r="H52" s="157"/>
      <c r="I52" s="157"/>
      <c r="J52" s="157"/>
      <c r="K52" s="157"/>
      <c r="L52" s="16"/>
      <c r="M52" s="168"/>
      <c r="N52" s="169"/>
      <c r="O52" s="169"/>
      <c r="P52" s="169"/>
      <c r="Q52" s="17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296</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62"/>
      <c r="N57" s="163"/>
      <c r="O57" s="163"/>
      <c r="P57" s="163"/>
      <c r="Q57" s="164"/>
      <c r="R57" s="16"/>
    </row>
    <row r="58" spans="1:18" hidden="1" outlineLevel="1">
      <c r="A58" s="9"/>
      <c r="B58" s="16"/>
      <c r="C58" s="157"/>
      <c r="D58" s="157"/>
      <c r="E58" s="157"/>
      <c r="F58" s="157"/>
      <c r="G58" s="157"/>
      <c r="H58" s="157"/>
      <c r="I58" s="157"/>
      <c r="J58" s="157"/>
      <c r="K58" s="157"/>
      <c r="L58" s="37"/>
      <c r="M58" s="165"/>
      <c r="N58" s="166"/>
      <c r="O58" s="166"/>
      <c r="P58" s="166"/>
      <c r="Q58" s="167"/>
      <c r="R58" s="16"/>
    </row>
    <row r="59" spans="1:18" hidden="1" outlineLevel="1">
      <c r="A59" s="9"/>
      <c r="B59" s="16"/>
      <c r="C59" s="157"/>
      <c r="D59" s="157"/>
      <c r="E59" s="157"/>
      <c r="F59" s="157"/>
      <c r="G59" s="157"/>
      <c r="H59" s="157"/>
      <c r="I59" s="157"/>
      <c r="J59" s="157"/>
      <c r="K59" s="157"/>
      <c r="L59" s="37"/>
      <c r="M59" s="165"/>
      <c r="N59" s="166"/>
      <c r="O59" s="166"/>
      <c r="P59" s="166"/>
      <c r="Q59" s="167"/>
      <c r="R59" s="16"/>
    </row>
    <row r="60" spans="1:18" hidden="1" outlineLevel="1">
      <c r="A60" s="9"/>
      <c r="B60" s="16"/>
      <c r="C60" s="157"/>
      <c r="D60" s="157"/>
      <c r="E60" s="157"/>
      <c r="F60" s="157"/>
      <c r="G60" s="157"/>
      <c r="H60" s="157"/>
      <c r="I60" s="157"/>
      <c r="J60" s="157"/>
      <c r="K60" s="157"/>
      <c r="L60" s="37"/>
      <c r="M60" s="165"/>
      <c r="N60" s="166"/>
      <c r="O60" s="166"/>
      <c r="P60" s="166"/>
      <c r="Q60" s="167"/>
      <c r="R60" s="16"/>
    </row>
    <row r="61" spans="1:18" hidden="1" outlineLevel="1">
      <c r="A61" s="9"/>
      <c r="B61" s="16"/>
      <c r="C61" s="157"/>
      <c r="D61" s="157"/>
      <c r="E61" s="157"/>
      <c r="F61" s="157"/>
      <c r="G61" s="157"/>
      <c r="H61" s="157"/>
      <c r="I61" s="157"/>
      <c r="J61" s="157"/>
      <c r="K61" s="157"/>
      <c r="L61" s="37"/>
      <c r="M61" s="165"/>
      <c r="N61" s="166"/>
      <c r="O61" s="166"/>
      <c r="P61" s="166"/>
      <c r="Q61" s="167"/>
      <c r="R61" s="16"/>
    </row>
    <row r="62" spans="1:18" hidden="1" outlineLevel="1">
      <c r="A62" s="9"/>
      <c r="B62" s="16"/>
      <c r="C62" s="157"/>
      <c r="D62" s="157"/>
      <c r="E62" s="157"/>
      <c r="F62" s="157"/>
      <c r="G62" s="157"/>
      <c r="H62" s="157"/>
      <c r="I62" s="157"/>
      <c r="J62" s="157"/>
      <c r="K62" s="157"/>
      <c r="L62" s="16"/>
      <c r="M62" s="165"/>
      <c r="N62" s="166"/>
      <c r="O62" s="166"/>
      <c r="P62" s="166"/>
      <c r="Q62" s="167"/>
      <c r="R62" s="16"/>
    </row>
    <row r="63" spans="1:18" hidden="1" outlineLevel="1">
      <c r="B63" s="16"/>
      <c r="C63" s="157"/>
      <c r="D63" s="157"/>
      <c r="E63" s="157"/>
      <c r="F63" s="157"/>
      <c r="G63" s="157"/>
      <c r="H63" s="157"/>
      <c r="I63" s="157"/>
      <c r="J63" s="157"/>
      <c r="K63" s="157"/>
      <c r="L63" s="16"/>
      <c r="M63" s="165"/>
      <c r="N63" s="166"/>
      <c r="O63" s="166"/>
      <c r="P63" s="166"/>
      <c r="Q63" s="167"/>
      <c r="R63" s="16"/>
    </row>
    <row r="64" spans="1:18" hidden="1" outlineLevel="1">
      <c r="B64" s="16"/>
      <c r="C64" s="157"/>
      <c r="D64" s="157"/>
      <c r="E64" s="157"/>
      <c r="F64" s="157"/>
      <c r="G64" s="157"/>
      <c r="H64" s="157"/>
      <c r="I64" s="157"/>
      <c r="J64" s="157"/>
      <c r="K64" s="157"/>
      <c r="L64" s="16"/>
      <c r="M64" s="165"/>
      <c r="N64" s="166"/>
      <c r="O64" s="166"/>
      <c r="P64" s="166"/>
      <c r="Q64" s="167"/>
      <c r="R64" s="16"/>
    </row>
    <row r="65" spans="2:18" hidden="1" outlineLevel="1">
      <c r="B65" s="16"/>
      <c r="C65" s="157"/>
      <c r="D65" s="157"/>
      <c r="E65" s="157"/>
      <c r="F65" s="157"/>
      <c r="G65" s="157"/>
      <c r="H65" s="157"/>
      <c r="I65" s="157"/>
      <c r="J65" s="157"/>
      <c r="K65" s="157"/>
      <c r="L65" s="16"/>
      <c r="M65" s="165"/>
      <c r="N65" s="166"/>
      <c r="O65" s="166"/>
      <c r="P65" s="166"/>
      <c r="Q65" s="167"/>
      <c r="R65" s="16"/>
    </row>
    <row r="66" spans="2:18" hidden="1" outlineLevel="1">
      <c r="B66" s="16"/>
      <c r="C66" s="157"/>
      <c r="D66" s="157"/>
      <c r="E66" s="157"/>
      <c r="F66" s="157"/>
      <c r="G66" s="157"/>
      <c r="H66" s="157"/>
      <c r="I66" s="157"/>
      <c r="J66" s="157"/>
      <c r="K66" s="157"/>
      <c r="L66" s="16"/>
      <c r="M66" s="165"/>
      <c r="N66" s="166"/>
      <c r="O66" s="166"/>
      <c r="P66" s="166"/>
      <c r="Q66" s="167"/>
      <c r="R66" s="16"/>
    </row>
    <row r="67" spans="2:18" hidden="1" outlineLevel="1">
      <c r="B67" s="16"/>
      <c r="C67" s="157"/>
      <c r="D67" s="157"/>
      <c r="E67" s="157"/>
      <c r="F67" s="157"/>
      <c r="G67" s="157"/>
      <c r="H67" s="157"/>
      <c r="I67" s="157"/>
      <c r="J67" s="157"/>
      <c r="K67" s="157"/>
      <c r="L67" s="16"/>
      <c r="M67" s="165"/>
      <c r="N67" s="166"/>
      <c r="O67" s="166"/>
      <c r="P67" s="166"/>
      <c r="Q67" s="167"/>
      <c r="R67" s="16"/>
    </row>
    <row r="68" spans="2:18" hidden="1" outlineLevel="1">
      <c r="B68" s="16"/>
      <c r="C68" s="157"/>
      <c r="D68" s="157"/>
      <c r="E68" s="157"/>
      <c r="F68" s="157"/>
      <c r="G68" s="157"/>
      <c r="H68" s="157"/>
      <c r="I68" s="157"/>
      <c r="J68" s="157"/>
      <c r="K68" s="157"/>
      <c r="L68" s="16"/>
      <c r="M68" s="165"/>
      <c r="N68" s="166"/>
      <c r="O68" s="166"/>
      <c r="P68" s="166"/>
      <c r="Q68" s="167"/>
      <c r="R68" s="16"/>
    </row>
    <row r="69" spans="2:18" hidden="1" outlineLevel="1">
      <c r="B69" s="16"/>
      <c r="C69" s="157"/>
      <c r="D69" s="157"/>
      <c r="E69" s="157"/>
      <c r="F69" s="157"/>
      <c r="G69" s="157"/>
      <c r="H69" s="157"/>
      <c r="I69" s="157"/>
      <c r="J69" s="157"/>
      <c r="K69" s="157"/>
      <c r="L69" s="16"/>
      <c r="M69" s="165"/>
      <c r="N69" s="166"/>
      <c r="O69" s="166"/>
      <c r="P69" s="166"/>
      <c r="Q69" s="167"/>
      <c r="R69" s="16"/>
    </row>
    <row r="70" spans="2:18" hidden="1" outlineLevel="1">
      <c r="B70" s="16"/>
      <c r="C70" s="157"/>
      <c r="D70" s="157"/>
      <c r="E70" s="157"/>
      <c r="F70" s="157"/>
      <c r="G70" s="157"/>
      <c r="H70" s="157"/>
      <c r="I70" s="157"/>
      <c r="J70" s="157"/>
      <c r="K70" s="157"/>
      <c r="L70" s="16"/>
      <c r="M70" s="165"/>
      <c r="N70" s="166"/>
      <c r="O70" s="166"/>
      <c r="P70" s="166"/>
      <c r="Q70" s="167"/>
      <c r="R70" s="16"/>
    </row>
    <row r="71" spans="2:18" hidden="1" outlineLevel="1">
      <c r="B71" s="16"/>
      <c r="C71" s="157"/>
      <c r="D71" s="157"/>
      <c r="E71" s="157"/>
      <c r="F71" s="157"/>
      <c r="G71" s="157"/>
      <c r="H71" s="157"/>
      <c r="I71" s="157"/>
      <c r="J71" s="157"/>
      <c r="K71" s="157"/>
      <c r="L71" s="16"/>
      <c r="M71" s="165"/>
      <c r="N71" s="166"/>
      <c r="O71" s="166"/>
      <c r="P71" s="166"/>
      <c r="Q71" s="167"/>
      <c r="R71" s="16"/>
    </row>
    <row r="72" spans="2:18" hidden="1" outlineLevel="1">
      <c r="B72" s="16"/>
      <c r="C72" s="157"/>
      <c r="D72" s="157"/>
      <c r="E72" s="157"/>
      <c r="F72" s="157"/>
      <c r="G72" s="157"/>
      <c r="H72" s="157"/>
      <c r="I72" s="157"/>
      <c r="J72" s="157"/>
      <c r="K72" s="157"/>
      <c r="L72" s="16"/>
      <c r="M72" s="165"/>
      <c r="N72" s="166"/>
      <c r="O72" s="166"/>
      <c r="P72" s="166"/>
      <c r="Q72" s="167"/>
      <c r="R72" s="16"/>
    </row>
    <row r="73" spans="2:18" hidden="1" outlineLevel="1">
      <c r="B73" s="16"/>
      <c r="C73" s="157"/>
      <c r="D73" s="157"/>
      <c r="E73" s="157"/>
      <c r="F73" s="157"/>
      <c r="G73" s="157"/>
      <c r="H73" s="157"/>
      <c r="I73" s="157"/>
      <c r="J73" s="157"/>
      <c r="K73" s="157"/>
      <c r="L73" s="16"/>
      <c r="M73" s="168"/>
      <c r="N73" s="169"/>
      <c r="O73" s="169"/>
      <c r="P73" s="169"/>
      <c r="Q73" s="17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53"/>
      <c r="N79" s="154"/>
      <c r="O79" s="154"/>
      <c r="P79" s="154"/>
      <c r="Q79" s="155"/>
      <c r="R79" s="16"/>
    </row>
    <row r="80" spans="2:18" outlineLevel="1">
      <c r="B80" s="16"/>
      <c r="C80" s="16"/>
      <c r="D80" s="16"/>
      <c r="E80" s="16"/>
      <c r="F80" s="16"/>
      <c r="G80" s="16"/>
      <c r="H80" s="16"/>
      <c r="I80" s="16"/>
      <c r="J80" s="16"/>
      <c r="K80" s="16"/>
      <c r="L80" s="16"/>
      <c r="M80" s="156"/>
      <c r="N80" s="157"/>
      <c r="O80" s="157"/>
      <c r="P80" s="157"/>
      <c r="Q80" s="158"/>
      <c r="R80" s="16"/>
    </row>
    <row r="81" spans="2:18" outlineLevel="1">
      <c r="B81" s="16"/>
      <c r="C81" s="16"/>
      <c r="D81" s="16"/>
      <c r="E81" s="16"/>
      <c r="F81" s="16"/>
      <c r="G81" s="16"/>
      <c r="H81" s="16"/>
      <c r="I81" s="16"/>
      <c r="J81" s="16"/>
      <c r="K81" s="16"/>
      <c r="L81" s="16"/>
      <c r="M81" s="156"/>
      <c r="N81" s="157"/>
      <c r="O81" s="157"/>
      <c r="P81" s="157"/>
      <c r="Q81" s="158"/>
      <c r="R81" s="16"/>
    </row>
    <row r="82" spans="2:18" outlineLevel="1">
      <c r="B82" s="16"/>
      <c r="C82" s="16"/>
      <c r="D82" s="16"/>
      <c r="E82" s="16"/>
      <c r="F82" s="16"/>
      <c r="G82" s="16"/>
      <c r="H82" s="16"/>
      <c r="I82" s="16"/>
      <c r="J82" s="16"/>
      <c r="K82" s="16"/>
      <c r="L82" s="16"/>
      <c r="M82" s="156"/>
      <c r="N82" s="157"/>
      <c r="O82" s="157"/>
      <c r="P82" s="157"/>
      <c r="Q82" s="158"/>
      <c r="R82" s="16"/>
    </row>
    <row r="83" spans="2:18" outlineLevel="1">
      <c r="B83" s="16"/>
      <c r="C83" s="16"/>
      <c r="D83" s="16"/>
      <c r="E83" s="16"/>
      <c r="F83" s="16"/>
      <c r="G83" s="16"/>
      <c r="H83" s="16"/>
      <c r="I83" s="16"/>
      <c r="J83" s="16"/>
      <c r="K83" s="16"/>
      <c r="L83" s="16"/>
      <c r="M83" s="156"/>
      <c r="N83" s="157"/>
      <c r="O83" s="157"/>
      <c r="P83" s="157"/>
      <c r="Q83" s="158"/>
      <c r="R83" s="16"/>
    </row>
    <row r="84" spans="2:18" outlineLevel="1">
      <c r="B84" s="16"/>
      <c r="C84" s="16"/>
      <c r="D84" s="16"/>
      <c r="E84" s="16"/>
      <c r="F84" s="16"/>
      <c r="G84" s="16"/>
      <c r="H84" s="16"/>
      <c r="I84" s="16"/>
      <c r="J84" s="16"/>
      <c r="K84" s="16"/>
      <c r="L84" s="16"/>
      <c r="M84" s="156"/>
      <c r="N84" s="157"/>
      <c r="O84" s="157"/>
      <c r="P84" s="157"/>
      <c r="Q84" s="158"/>
      <c r="R84" s="16"/>
    </row>
    <row r="85" spans="2:18" outlineLevel="1">
      <c r="B85" s="16"/>
      <c r="C85" s="16"/>
      <c r="D85" s="16"/>
      <c r="E85" s="16"/>
      <c r="F85" s="16"/>
      <c r="G85" s="16"/>
      <c r="H85" s="16"/>
      <c r="I85" s="16"/>
      <c r="J85" s="16"/>
      <c r="K85" s="16"/>
      <c r="L85" s="16"/>
      <c r="M85" s="156"/>
      <c r="N85" s="157"/>
      <c r="O85" s="157"/>
      <c r="P85" s="157"/>
      <c r="Q85" s="158"/>
      <c r="R85" s="16"/>
    </row>
    <row r="86" spans="2:18" outlineLevel="1">
      <c r="B86" s="16"/>
      <c r="C86" s="16"/>
      <c r="D86" s="16"/>
      <c r="E86" s="16"/>
      <c r="F86" s="16"/>
      <c r="G86" s="16"/>
      <c r="H86" s="16"/>
      <c r="I86" s="16"/>
      <c r="J86" s="16"/>
      <c r="K86" s="16"/>
      <c r="L86" s="16"/>
      <c r="M86" s="156"/>
      <c r="N86" s="157"/>
      <c r="O86" s="157"/>
      <c r="P86" s="157"/>
      <c r="Q86" s="158"/>
      <c r="R86" s="16"/>
    </row>
    <row r="87" spans="2:18" outlineLevel="1">
      <c r="B87" s="16"/>
      <c r="C87" s="16"/>
      <c r="D87" s="16"/>
      <c r="E87" s="16"/>
      <c r="F87" s="16"/>
      <c r="G87" s="16"/>
      <c r="H87" s="16"/>
      <c r="I87" s="16"/>
      <c r="J87" s="16"/>
      <c r="K87" s="16"/>
      <c r="L87" s="16"/>
      <c r="M87" s="156"/>
      <c r="N87" s="157"/>
      <c r="O87" s="157"/>
      <c r="P87" s="157"/>
      <c r="Q87" s="158"/>
      <c r="R87" s="16"/>
    </row>
    <row r="88" spans="2:18" outlineLevel="1">
      <c r="B88" s="16"/>
      <c r="C88" s="16"/>
      <c r="D88" s="16"/>
      <c r="E88" s="16"/>
      <c r="F88" s="16"/>
      <c r="G88" s="16"/>
      <c r="H88" s="16"/>
      <c r="I88" s="16"/>
      <c r="J88" s="16"/>
      <c r="K88" s="16"/>
      <c r="L88" s="16"/>
      <c r="M88" s="156"/>
      <c r="N88" s="157"/>
      <c r="O88" s="157"/>
      <c r="P88" s="157"/>
      <c r="Q88" s="158"/>
      <c r="R88" s="16"/>
    </row>
    <row r="89" spans="2:18" outlineLevel="1">
      <c r="B89" s="16"/>
      <c r="C89" s="16"/>
      <c r="D89" s="16"/>
      <c r="E89" s="16"/>
      <c r="F89" s="16"/>
      <c r="G89" s="16"/>
      <c r="H89" s="16"/>
      <c r="I89" s="16"/>
      <c r="J89" s="16"/>
      <c r="K89" s="16"/>
      <c r="L89" s="16"/>
      <c r="M89" s="156"/>
      <c r="N89" s="157"/>
      <c r="O89" s="157"/>
      <c r="P89" s="157"/>
      <c r="Q89" s="158"/>
      <c r="R89" s="16"/>
    </row>
    <row r="90" spans="2:18" outlineLevel="1">
      <c r="B90" s="16"/>
      <c r="C90" s="16"/>
      <c r="D90" s="16"/>
      <c r="E90" s="16"/>
      <c r="F90" s="16"/>
      <c r="G90" s="16"/>
      <c r="H90" s="16"/>
      <c r="I90" s="16"/>
      <c r="J90" s="16"/>
      <c r="K90" s="16"/>
      <c r="L90" s="16"/>
      <c r="M90" s="156"/>
      <c r="N90" s="157"/>
      <c r="O90" s="157"/>
      <c r="P90" s="157"/>
      <c r="Q90" s="158"/>
      <c r="R90" s="16"/>
    </row>
    <row r="91" spans="2:18" outlineLevel="1">
      <c r="B91" s="16"/>
      <c r="C91" s="16"/>
      <c r="D91" s="16"/>
      <c r="E91" s="16"/>
      <c r="F91" s="16"/>
      <c r="G91" s="16"/>
      <c r="H91" s="16"/>
      <c r="I91" s="16"/>
      <c r="J91" s="16"/>
      <c r="K91" s="16"/>
      <c r="L91" s="16"/>
      <c r="M91" s="156"/>
      <c r="N91" s="157"/>
      <c r="O91" s="157"/>
      <c r="P91" s="157"/>
      <c r="Q91" s="158"/>
      <c r="R91" s="16"/>
    </row>
    <row r="92" spans="2:18" outlineLevel="1">
      <c r="B92" s="16"/>
      <c r="C92" s="16"/>
      <c r="D92" s="16"/>
      <c r="E92" s="16"/>
      <c r="F92" s="16"/>
      <c r="G92" s="16"/>
      <c r="H92" s="16"/>
      <c r="I92" s="16"/>
      <c r="J92" s="16"/>
      <c r="K92" s="16"/>
      <c r="L92" s="16"/>
      <c r="M92" s="156"/>
      <c r="N92" s="157"/>
      <c r="O92" s="157"/>
      <c r="P92" s="157"/>
      <c r="Q92" s="158"/>
      <c r="R92" s="16"/>
    </row>
    <row r="93" spans="2:18" outlineLevel="1">
      <c r="B93" s="16"/>
      <c r="C93" s="16"/>
      <c r="D93" s="16"/>
      <c r="E93" s="16"/>
      <c r="F93" s="16"/>
      <c r="G93" s="16"/>
      <c r="H93" s="16"/>
      <c r="I93" s="16"/>
      <c r="J93" s="16"/>
      <c r="K93" s="16"/>
      <c r="L93" s="16"/>
      <c r="M93" s="156"/>
      <c r="N93" s="157"/>
      <c r="O93" s="157"/>
      <c r="P93" s="157"/>
      <c r="Q93" s="158"/>
      <c r="R93" s="16"/>
    </row>
    <row r="94" spans="2:18" outlineLevel="1">
      <c r="B94" s="16"/>
      <c r="C94" s="16"/>
      <c r="D94" s="16"/>
      <c r="E94" s="16"/>
      <c r="F94" s="16"/>
      <c r="G94" s="16"/>
      <c r="H94" s="16"/>
      <c r="I94" s="16"/>
      <c r="J94" s="16"/>
      <c r="K94" s="16"/>
      <c r="L94" s="16"/>
      <c r="M94" s="156"/>
      <c r="N94" s="157"/>
      <c r="O94" s="157"/>
      <c r="P94" s="157"/>
      <c r="Q94" s="158"/>
      <c r="R94" s="16"/>
    </row>
    <row r="95" spans="2:18" outlineLevel="1">
      <c r="B95" s="16"/>
      <c r="C95" s="16"/>
      <c r="D95" s="16"/>
      <c r="E95" s="16"/>
      <c r="F95" s="16"/>
      <c r="G95" s="16"/>
      <c r="H95" s="16"/>
      <c r="I95" s="16"/>
      <c r="J95" s="16"/>
      <c r="K95" s="16"/>
      <c r="L95" s="16"/>
      <c r="M95" s="156"/>
      <c r="N95" s="157"/>
      <c r="O95" s="157"/>
      <c r="P95" s="157"/>
      <c r="Q95" s="158"/>
      <c r="R95" s="16"/>
    </row>
    <row r="96" spans="2:18" outlineLevel="1">
      <c r="B96" s="16"/>
      <c r="C96" s="16"/>
      <c r="D96" s="16"/>
      <c r="E96" s="16"/>
      <c r="F96" s="16"/>
      <c r="G96" s="16"/>
      <c r="H96" s="16"/>
      <c r="I96" s="16"/>
      <c r="J96" s="16"/>
      <c r="K96" s="16"/>
      <c r="L96" s="16"/>
      <c r="M96" s="156"/>
      <c r="N96" s="157"/>
      <c r="O96" s="157"/>
      <c r="P96" s="157"/>
      <c r="Q96" s="158"/>
      <c r="R96" s="16"/>
    </row>
    <row r="97" spans="2:18" outlineLevel="1">
      <c r="B97" s="16"/>
      <c r="C97" s="16"/>
      <c r="D97" s="16"/>
      <c r="E97" s="16"/>
      <c r="F97" s="16"/>
      <c r="G97" s="16"/>
      <c r="H97" s="16"/>
      <c r="I97" s="16"/>
      <c r="J97" s="16"/>
      <c r="K97" s="16"/>
      <c r="L97" s="16"/>
      <c r="M97" s="159"/>
      <c r="N97" s="160"/>
      <c r="O97" s="160"/>
      <c r="P97" s="160"/>
      <c r="Q97" s="16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53"/>
      <c r="N101" s="154"/>
      <c r="O101" s="154"/>
      <c r="P101" s="154"/>
      <c r="Q101" s="155"/>
      <c r="R101" s="16"/>
    </row>
    <row r="102" spans="2:18" hidden="1" outlineLevel="2">
      <c r="B102" s="16"/>
      <c r="C102" s="16"/>
      <c r="D102" s="16"/>
      <c r="E102" s="16"/>
      <c r="F102" s="16"/>
      <c r="G102" s="16"/>
      <c r="H102" s="16"/>
      <c r="I102" s="16"/>
      <c r="J102" s="16"/>
      <c r="K102" s="16"/>
      <c r="L102" s="16"/>
      <c r="M102" s="156"/>
      <c r="N102" s="157"/>
      <c r="O102" s="157"/>
      <c r="P102" s="157"/>
      <c r="Q102" s="158"/>
      <c r="R102" s="16"/>
    </row>
    <row r="103" spans="2:18" hidden="1" outlineLevel="2">
      <c r="B103" s="16"/>
      <c r="C103" s="16"/>
      <c r="D103" s="16"/>
      <c r="E103" s="16"/>
      <c r="F103" s="16"/>
      <c r="G103" s="16"/>
      <c r="H103" s="16"/>
      <c r="I103" s="16"/>
      <c r="J103" s="16"/>
      <c r="K103" s="16"/>
      <c r="L103" s="16"/>
      <c r="M103" s="156"/>
      <c r="N103" s="157"/>
      <c r="O103" s="157"/>
      <c r="P103" s="157"/>
      <c r="Q103" s="158"/>
      <c r="R103" s="16"/>
    </row>
    <row r="104" spans="2:18" hidden="1" outlineLevel="2">
      <c r="B104" s="16"/>
      <c r="C104" s="16"/>
      <c r="D104" s="16"/>
      <c r="E104" s="16"/>
      <c r="F104" s="16"/>
      <c r="G104" s="16"/>
      <c r="H104" s="16"/>
      <c r="I104" s="16"/>
      <c r="J104" s="16"/>
      <c r="K104" s="16"/>
      <c r="L104" s="16"/>
      <c r="M104" s="156"/>
      <c r="N104" s="157"/>
      <c r="O104" s="157"/>
      <c r="P104" s="157"/>
      <c r="Q104" s="158"/>
      <c r="R104" s="16"/>
    </row>
    <row r="105" spans="2:18" hidden="1" outlineLevel="2">
      <c r="B105" s="16"/>
      <c r="C105" s="16"/>
      <c r="D105" s="16"/>
      <c r="E105" s="16"/>
      <c r="F105" s="16"/>
      <c r="G105" s="16"/>
      <c r="H105" s="16"/>
      <c r="I105" s="16"/>
      <c r="J105" s="16"/>
      <c r="K105" s="16"/>
      <c r="L105" s="16"/>
      <c r="M105" s="156"/>
      <c r="N105" s="157"/>
      <c r="O105" s="157"/>
      <c r="P105" s="157"/>
      <c r="Q105" s="158"/>
      <c r="R105" s="16"/>
    </row>
    <row r="106" spans="2:18" hidden="1" outlineLevel="2">
      <c r="B106" s="16"/>
      <c r="C106" s="16"/>
      <c r="D106" s="16"/>
      <c r="E106" s="16"/>
      <c r="F106" s="16"/>
      <c r="G106" s="16"/>
      <c r="H106" s="16"/>
      <c r="I106" s="16"/>
      <c r="J106" s="16"/>
      <c r="K106" s="16"/>
      <c r="L106" s="16"/>
      <c r="M106" s="156"/>
      <c r="N106" s="157"/>
      <c r="O106" s="157"/>
      <c r="P106" s="157"/>
      <c r="Q106" s="158"/>
      <c r="R106" s="16"/>
    </row>
    <row r="107" spans="2:18" hidden="1" outlineLevel="2">
      <c r="B107" s="16"/>
      <c r="C107" s="16"/>
      <c r="D107" s="16"/>
      <c r="E107" s="16"/>
      <c r="F107" s="16"/>
      <c r="G107" s="16"/>
      <c r="H107" s="16"/>
      <c r="I107" s="16"/>
      <c r="J107" s="16"/>
      <c r="K107" s="16"/>
      <c r="L107" s="16"/>
      <c r="M107" s="156"/>
      <c r="N107" s="157"/>
      <c r="O107" s="157"/>
      <c r="P107" s="157"/>
      <c r="Q107" s="158"/>
      <c r="R107" s="16"/>
    </row>
    <row r="108" spans="2:18" hidden="1" outlineLevel="2">
      <c r="B108" s="16"/>
      <c r="C108" s="16"/>
      <c r="D108" s="16"/>
      <c r="E108" s="16"/>
      <c r="F108" s="16"/>
      <c r="G108" s="16"/>
      <c r="H108" s="16"/>
      <c r="I108" s="16"/>
      <c r="J108" s="16"/>
      <c r="K108" s="16"/>
      <c r="L108" s="16"/>
      <c r="M108" s="156"/>
      <c r="N108" s="157"/>
      <c r="O108" s="157"/>
      <c r="P108" s="157"/>
      <c r="Q108" s="158"/>
      <c r="R108" s="16"/>
    </row>
    <row r="109" spans="2:18" hidden="1" outlineLevel="2">
      <c r="B109" s="16"/>
      <c r="C109" s="16"/>
      <c r="D109" s="16"/>
      <c r="E109" s="16"/>
      <c r="F109" s="16"/>
      <c r="G109" s="16"/>
      <c r="H109" s="16"/>
      <c r="I109" s="16"/>
      <c r="J109" s="16"/>
      <c r="K109" s="16"/>
      <c r="L109" s="16"/>
      <c r="M109" s="156"/>
      <c r="N109" s="157"/>
      <c r="O109" s="157"/>
      <c r="P109" s="157"/>
      <c r="Q109" s="158"/>
      <c r="R109" s="16"/>
    </row>
    <row r="110" spans="2:18" hidden="1" outlineLevel="2">
      <c r="B110" s="16"/>
      <c r="C110" s="16"/>
      <c r="D110" s="16"/>
      <c r="E110" s="16"/>
      <c r="F110" s="16"/>
      <c r="G110" s="16"/>
      <c r="H110" s="16"/>
      <c r="I110" s="16"/>
      <c r="J110" s="16"/>
      <c r="K110" s="16"/>
      <c r="L110" s="16"/>
      <c r="M110" s="156"/>
      <c r="N110" s="157"/>
      <c r="O110" s="157"/>
      <c r="P110" s="157"/>
      <c r="Q110" s="158"/>
      <c r="R110" s="16"/>
    </row>
    <row r="111" spans="2:18" hidden="1" outlineLevel="2">
      <c r="B111" s="16"/>
      <c r="C111" s="16"/>
      <c r="D111" s="16"/>
      <c r="E111" s="16"/>
      <c r="F111" s="16"/>
      <c r="G111" s="16"/>
      <c r="H111" s="16"/>
      <c r="I111" s="16"/>
      <c r="J111" s="16"/>
      <c r="K111" s="16"/>
      <c r="L111" s="16"/>
      <c r="M111" s="156"/>
      <c r="N111" s="157"/>
      <c r="O111" s="157"/>
      <c r="P111" s="157"/>
      <c r="Q111" s="158"/>
      <c r="R111" s="16"/>
    </row>
    <row r="112" spans="2:18" hidden="1" outlineLevel="2">
      <c r="B112" s="16"/>
      <c r="C112" s="16"/>
      <c r="D112" s="16"/>
      <c r="E112" s="16"/>
      <c r="F112" s="16"/>
      <c r="G112" s="16"/>
      <c r="H112" s="16"/>
      <c r="I112" s="16"/>
      <c r="J112" s="16"/>
      <c r="K112" s="16"/>
      <c r="L112" s="16"/>
      <c r="M112" s="156"/>
      <c r="N112" s="157"/>
      <c r="O112" s="157"/>
      <c r="P112" s="157"/>
      <c r="Q112" s="158"/>
      <c r="R112" s="16"/>
    </row>
    <row r="113" spans="2:18" hidden="1" outlineLevel="2">
      <c r="B113" s="16"/>
      <c r="C113" s="16"/>
      <c r="D113" s="16"/>
      <c r="E113" s="16"/>
      <c r="F113" s="16"/>
      <c r="G113" s="16"/>
      <c r="H113" s="16"/>
      <c r="I113" s="16"/>
      <c r="J113" s="16"/>
      <c r="K113" s="16"/>
      <c r="L113" s="16"/>
      <c r="M113" s="156"/>
      <c r="N113" s="157"/>
      <c r="O113" s="157"/>
      <c r="P113" s="157"/>
      <c r="Q113" s="158"/>
      <c r="R113" s="16"/>
    </row>
    <row r="114" spans="2:18" hidden="1" outlineLevel="2">
      <c r="B114" s="16"/>
      <c r="C114" s="16"/>
      <c r="D114" s="16"/>
      <c r="E114" s="16"/>
      <c r="F114" s="16"/>
      <c r="G114" s="16"/>
      <c r="H114" s="16"/>
      <c r="I114" s="16"/>
      <c r="J114" s="16"/>
      <c r="K114" s="16"/>
      <c r="L114" s="16"/>
      <c r="M114" s="156"/>
      <c r="N114" s="157"/>
      <c r="O114" s="157"/>
      <c r="P114" s="157"/>
      <c r="Q114" s="158"/>
      <c r="R114" s="16"/>
    </row>
    <row r="115" spans="2:18" hidden="1" outlineLevel="2">
      <c r="B115" s="16"/>
      <c r="C115" s="16"/>
      <c r="D115" s="16"/>
      <c r="E115" s="16"/>
      <c r="F115" s="16"/>
      <c r="G115" s="16"/>
      <c r="H115" s="16"/>
      <c r="I115" s="16"/>
      <c r="J115" s="16"/>
      <c r="K115" s="16"/>
      <c r="L115" s="16"/>
      <c r="M115" s="156"/>
      <c r="N115" s="157"/>
      <c r="O115" s="157"/>
      <c r="P115" s="157"/>
      <c r="Q115" s="158"/>
      <c r="R115" s="16"/>
    </row>
    <row r="116" spans="2:18" hidden="1" outlineLevel="2">
      <c r="B116" s="16"/>
      <c r="C116" s="16"/>
      <c r="D116" s="16"/>
      <c r="E116" s="16"/>
      <c r="F116" s="16"/>
      <c r="G116" s="16"/>
      <c r="H116" s="16"/>
      <c r="I116" s="16"/>
      <c r="J116" s="16"/>
      <c r="K116" s="16"/>
      <c r="L116" s="16"/>
      <c r="M116" s="156"/>
      <c r="N116" s="157"/>
      <c r="O116" s="157"/>
      <c r="P116" s="157"/>
      <c r="Q116" s="158"/>
      <c r="R116" s="16"/>
    </row>
    <row r="117" spans="2:18" hidden="1" outlineLevel="2">
      <c r="B117" s="16"/>
      <c r="C117" s="16"/>
      <c r="D117" s="16"/>
      <c r="E117" s="16"/>
      <c r="F117" s="16"/>
      <c r="G117" s="16"/>
      <c r="H117" s="16"/>
      <c r="I117" s="16"/>
      <c r="J117" s="16"/>
      <c r="K117" s="16"/>
      <c r="L117" s="16"/>
      <c r="M117" s="156"/>
      <c r="N117" s="157"/>
      <c r="O117" s="157"/>
      <c r="P117" s="157"/>
      <c r="Q117" s="158"/>
      <c r="R117" s="16"/>
    </row>
    <row r="118" spans="2:18" hidden="1" outlineLevel="2">
      <c r="B118" s="16"/>
      <c r="C118" s="16"/>
      <c r="D118" s="16"/>
      <c r="E118" s="16"/>
      <c r="F118" s="16"/>
      <c r="G118" s="16"/>
      <c r="H118" s="16"/>
      <c r="I118" s="16"/>
      <c r="J118" s="16"/>
      <c r="K118" s="16"/>
      <c r="L118" s="16"/>
      <c r="M118" s="156"/>
      <c r="N118" s="157"/>
      <c r="O118" s="157"/>
      <c r="P118" s="157"/>
      <c r="Q118" s="158"/>
      <c r="R118" s="16"/>
    </row>
    <row r="119" spans="2:18" hidden="1" outlineLevel="2">
      <c r="B119" s="16"/>
      <c r="C119" s="16"/>
      <c r="D119" s="16"/>
      <c r="E119" s="16"/>
      <c r="F119" s="16"/>
      <c r="G119" s="16"/>
      <c r="H119" s="16"/>
      <c r="I119" s="16"/>
      <c r="J119" s="16"/>
      <c r="K119" s="16"/>
      <c r="L119" s="16"/>
      <c r="M119" s="159"/>
      <c r="N119" s="160"/>
      <c r="O119" s="160"/>
      <c r="P119" s="160"/>
      <c r="Q119" s="16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53"/>
      <c r="N123" s="154"/>
      <c r="O123" s="154"/>
      <c r="P123" s="154"/>
      <c r="Q123" s="155"/>
      <c r="R123" s="16"/>
    </row>
    <row r="124" spans="2:18" hidden="1" outlineLevel="2">
      <c r="B124" s="16"/>
      <c r="C124" s="16"/>
      <c r="D124" s="16"/>
      <c r="E124" s="16"/>
      <c r="F124" s="16"/>
      <c r="G124" s="16"/>
      <c r="H124" s="16"/>
      <c r="I124" s="16"/>
      <c r="J124" s="16"/>
      <c r="K124" s="16"/>
      <c r="L124" s="16"/>
      <c r="M124" s="156"/>
      <c r="N124" s="157"/>
      <c r="O124" s="157"/>
      <c r="P124" s="157"/>
      <c r="Q124" s="158"/>
      <c r="R124" s="16"/>
    </row>
    <row r="125" spans="2:18" hidden="1" outlineLevel="2">
      <c r="B125" s="16"/>
      <c r="C125" s="16"/>
      <c r="D125" s="16"/>
      <c r="E125" s="16"/>
      <c r="F125" s="16"/>
      <c r="G125" s="16"/>
      <c r="H125" s="16"/>
      <c r="I125" s="16"/>
      <c r="J125" s="16"/>
      <c r="K125" s="16"/>
      <c r="L125" s="16"/>
      <c r="M125" s="156"/>
      <c r="N125" s="157"/>
      <c r="O125" s="157"/>
      <c r="P125" s="157"/>
      <c r="Q125" s="158"/>
      <c r="R125" s="16"/>
    </row>
    <row r="126" spans="2:18" hidden="1" outlineLevel="2">
      <c r="B126" s="16"/>
      <c r="C126" s="16"/>
      <c r="D126" s="16"/>
      <c r="E126" s="16"/>
      <c r="F126" s="16"/>
      <c r="G126" s="16"/>
      <c r="H126" s="16"/>
      <c r="I126" s="16"/>
      <c r="J126" s="16"/>
      <c r="K126" s="16"/>
      <c r="L126" s="16"/>
      <c r="M126" s="156"/>
      <c r="N126" s="157"/>
      <c r="O126" s="157"/>
      <c r="P126" s="157"/>
      <c r="Q126" s="158"/>
      <c r="R126" s="16"/>
    </row>
    <row r="127" spans="2:18" hidden="1" outlineLevel="2">
      <c r="B127" s="16"/>
      <c r="C127" s="16"/>
      <c r="D127" s="16"/>
      <c r="E127" s="16"/>
      <c r="F127" s="16"/>
      <c r="G127" s="16"/>
      <c r="H127" s="16"/>
      <c r="I127" s="16"/>
      <c r="J127" s="16"/>
      <c r="K127" s="16"/>
      <c r="L127" s="16"/>
      <c r="M127" s="156"/>
      <c r="N127" s="157"/>
      <c r="O127" s="157"/>
      <c r="P127" s="157"/>
      <c r="Q127" s="158"/>
      <c r="R127" s="16"/>
    </row>
    <row r="128" spans="2:18" hidden="1" outlineLevel="2">
      <c r="B128" s="16"/>
      <c r="C128" s="16"/>
      <c r="D128" s="16"/>
      <c r="E128" s="16"/>
      <c r="F128" s="16"/>
      <c r="G128" s="16"/>
      <c r="H128" s="16"/>
      <c r="I128" s="16"/>
      <c r="J128" s="16"/>
      <c r="K128" s="16"/>
      <c r="L128" s="16"/>
      <c r="M128" s="156"/>
      <c r="N128" s="157"/>
      <c r="O128" s="157"/>
      <c r="P128" s="157"/>
      <c r="Q128" s="158"/>
      <c r="R128" s="16"/>
    </row>
    <row r="129" spans="2:18" hidden="1" outlineLevel="2">
      <c r="B129" s="16"/>
      <c r="C129" s="16"/>
      <c r="D129" s="16"/>
      <c r="E129" s="16"/>
      <c r="F129" s="16"/>
      <c r="G129" s="16"/>
      <c r="H129" s="16"/>
      <c r="I129" s="16"/>
      <c r="J129" s="16"/>
      <c r="K129" s="16"/>
      <c r="L129" s="16"/>
      <c r="M129" s="156"/>
      <c r="N129" s="157"/>
      <c r="O129" s="157"/>
      <c r="P129" s="157"/>
      <c r="Q129" s="158"/>
      <c r="R129" s="16"/>
    </row>
    <row r="130" spans="2:18" hidden="1" outlineLevel="2">
      <c r="B130" s="16"/>
      <c r="C130" s="16"/>
      <c r="D130" s="16"/>
      <c r="E130" s="16"/>
      <c r="F130" s="16"/>
      <c r="G130" s="16"/>
      <c r="H130" s="16"/>
      <c r="I130" s="16"/>
      <c r="J130" s="16"/>
      <c r="K130" s="16"/>
      <c r="L130" s="16"/>
      <c r="M130" s="156"/>
      <c r="N130" s="157"/>
      <c r="O130" s="157"/>
      <c r="P130" s="157"/>
      <c r="Q130" s="158"/>
      <c r="R130" s="16"/>
    </row>
    <row r="131" spans="2:18" hidden="1" outlineLevel="2">
      <c r="B131" s="16"/>
      <c r="C131" s="16"/>
      <c r="D131" s="16"/>
      <c r="E131" s="16"/>
      <c r="F131" s="16"/>
      <c r="G131" s="16"/>
      <c r="H131" s="16"/>
      <c r="I131" s="16"/>
      <c r="J131" s="16"/>
      <c r="K131" s="16"/>
      <c r="L131" s="16"/>
      <c r="M131" s="156"/>
      <c r="N131" s="157"/>
      <c r="O131" s="157"/>
      <c r="P131" s="157"/>
      <c r="Q131" s="158"/>
      <c r="R131" s="16"/>
    </row>
    <row r="132" spans="2:18" hidden="1" outlineLevel="2">
      <c r="B132" s="16"/>
      <c r="C132" s="16"/>
      <c r="D132" s="16"/>
      <c r="E132" s="16"/>
      <c r="F132" s="16"/>
      <c r="G132" s="16"/>
      <c r="H132" s="16"/>
      <c r="I132" s="16"/>
      <c r="J132" s="16"/>
      <c r="K132" s="16"/>
      <c r="L132" s="16"/>
      <c r="M132" s="156"/>
      <c r="N132" s="157"/>
      <c r="O132" s="157"/>
      <c r="P132" s="157"/>
      <c r="Q132" s="158"/>
      <c r="R132" s="16"/>
    </row>
    <row r="133" spans="2:18" hidden="1" outlineLevel="2">
      <c r="B133" s="16"/>
      <c r="C133" s="16"/>
      <c r="D133" s="16"/>
      <c r="E133" s="16"/>
      <c r="F133" s="16"/>
      <c r="G133" s="16"/>
      <c r="H133" s="16"/>
      <c r="I133" s="16"/>
      <c r="J133" s="16"/>
      <c r="K133" s="16"/>
      <c r="L133" s="16"/>
      <c r="M133" s="156"/>
      <c r="N133" s="157"/>
      <c r="O133" s="157"/>
      <c r="P133" s="157"/>
      <c r="Q133" s="158"/>
      <c r="R133" s="16"/>
    </row>
    <row r="134" spans="2:18" hidden="1" outlineLevel="2">
      <c r="B134" s="16"/>
      <c r="C134" s="16"/>
      <c r="D134" s="16"/>
      <c r="E134" s="16"/>
      <c r="F134" s="16"/>
      <c r="G134" s="16"/>
      <c r="H134" s="16"/>
      <c r="I134" s="16"/>
      <c r="J134" s="16"/>
      <c r="K134" s="16"/>
      <c r="L134" s="16"/>
      <c r="M134" s="156"/>
      <c r="N134" s="157"/>
      <c r="O134" s="157"/>
      <c r="P134" s="157"/>
      <c r="Q134" s="158"/>
      <c r="R134" s="16"/>
    </row>
    <row r="135" spans="2:18" hidden="1" outlineLevel="2">
      <c r="B135" s="16"/>
      <c r="C135" s="16"/>
      <c r="D135" s="16"/>
      <c r="E135" s="16"/>
      <c r="F135" s="16"/>
      <c r="G135" s="16"/>
      <c r="H135" s="16"/>
      <c r="I135" s="16"/>
      <c r="J135" s="16"/>
      <c r="K135" s="16"/>
      <c r="L135" s="16"/>
      <c r="M135" s="156"/>
      <c r="N135" s="157"/>
      <c r="O135" s="157"/>
      <c r="P135" s="157"/>
      <c r="Q135" s="158"/>
      <c r="R135" s="16"/>
    </row>
    <row r="136" spans="2:18" hidden="1" outlineLevel="2">
      <c r="B136" s="16"/>
      <c r="C136" s="16"/>
      <c r="D136" s="16"/>
      <c r="E136" s="16"/>
      <c r="F136" s="16"/>
      <c r="G136" s="16"/>
      <c r="H136" s="16"/>
      <c r="I136" s="16"/>
      <c r="J136" s="16"/>
      <c r="K136" s="16"/>
      <c r="L136" s="16"/>
      <c r="M136" s="156"/>
      <c r="N136" s="157"/>
      <c r="O136" s="157"/>
      <c r="P136" s="157"/>
      <c r="Q136" s="158"/>
      <c r="R136" s="16"/>
    </row>
    <row r="137" spans="2:18" hidden="1" outlineLevel="2">
      <c r="B137" s="16"/>
      <c r="C137" s="16"/>
      <c r="D137" s="16"/>
      <c r="E137" s="16"/>
      <c r="F137" s="16"/>
      <c r="G137" s="16"/>
      <c r="H137" s="16"/>
      <c r="I137" s="16"/>
      <c r="J137" s="16"/>
      <c r="K137" s="16"/>
      <c r="L137" s="16"/>
      <c r="M137" s="156"/>
      <c r="N137" s="157"/>
      <c r="O137" s="157"/>
      <c r="P137" s="157"/>
      <c r="Q137" s="158"/>
      <c r="R137" s="16"/>
    </row>
    <row r="138" spans="2:18" hidden="1" outlineLevel="2">
      <c r="B138" s="16"/>
      <c r="C138" s="16"/>
      <c r="D138" s="16"/>
      <c r="E138" s="16"/>
      <c r="F138" s="16"/>
      <c r="G138" s="16"/>
      <c r="H138" s="16"/>
      <c r="I138" s="16"/>
      <c r="J138" s="16"/>
      <c r="K138" s="16"/>
      <c r="L138" s="16"/>
      <c r="M138" s="156"/>
      <c r="N138" s="157"/>
      <c r="O138" s="157"/>
      <c r="P138" s="157"/>
      <c r="Q138" s="158"/>
      <c r="R138" s="16"/>
    </row>
    <row r="139" spans="2:18" hidden="1" outlineLevel="2">
      <c r="B139" s="16"/>
      <c r="C139" s="16"/>
      <c r="D139" s="16"/>
      <c r="E139" s="16"/>
      <c r="F139" s="16"/>
      <c r="G139" s="16"/>
      <c r="H139" s="16"/>
      <c r="I139" s="16"/>
      <c r="J139" s="16"/>
      <c r="K139" s="16"/>
      <c r="L139" s="16"/>
      <c r="M139" s="156"/>
      <c r="N139" s="157"/>
      <c r="O139" s="157"/>
      <c r="P139" s="157"/>
      <c r="Q139" s="158"/>
      <c r="R139" s="16"/>
    </row>
    <row r="140" spans="2:18" hidden="1" outlineLevel="2">
      <c r="B140" s="16"/>
      <c r="C140" s="16"/>
      <c r="D140" s="16"/>
      <c r="E140" s="16"/>
      <c r="F140" s="16"/>
      <c r="G140" s="16"/>
      <c r="H140" s="16"/>
      <c r="I140" s="16"/>
      <c r="J140" s="16"/>
      <c r="K140" s="16"/>
      <c r="L140" s="16"/>
      <c r="M140" s="156"/>
      <c r="N140" s="157"/>
      <c r="O140" s="157"/>
      <c r="P140" s="157"/>
      <c r="Q140" s="158"/>
      <c r="R140" s="16"/>
    </row>
    <row r="141" spans="2:18" hidden="1" outlineLevel="2">
      <c r="B141" s="16"/>
      <c r="C141" s="16"/>
      <c r="D141" s="16"/>
      <c r="E141" s="16"/>
      <c r="F141" s="16"/>
      <c r="G141" s="16"/>
      <c r="H141" s="16"/>
      <c r="I141" s="16"/>
      <c r="J141" s="16"/>
      <c r="K141" s="16"/>
      <c r="L141" s="16"/>
      <c r="M141" s="159"/>
      <c r="N141" s="160"/>
      <c r="O141" s="160"/>
      <c r="P141" s="160"/>
      <c r="Q141" s="16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57"/>
      <c r="N146" s="157"/>
      <c r="O146" s="157"/>
      <c r="P146" s="157"/>
      <c r="Q146" s="157"/>
      <c r="R146" s="16"/>
    </row>
    <row r="147" spans="2:18" outlineLevel="1">
      <c r="B147" s="16"/>
      <c r="C147" s="16"/>
      <c r="D147" s="16"/>
      <c r="E147" s="16"/>
      <c r="F147" s="16"/>
      <c r="G147" s="16"/>
      <c r="H147" s="16"/>
      <c r="I147" s="16"/>
      <c r="J147" s="16"/>
      <c r="K147" s="16"/>
      <c r="L147" s="16"/>
      <c r="M147" s="157"/>
      <c r="N147" s="157"/>
      <c r="O147" s="157"/>
      <c r="P147" s="157"/>
      <c r="Q147" s="157"/>
      <c r="R147" s="16"/>
    </row>
    <row r="148" spans="2:18" outlineLevel="1">
      <c r="B148" s="16"/>
      <c r="C148" s="16"/>
      <c r="D148" s="16"/>
      <c r="E148" s="16"/>
      <c r="F148" s="16"/>
      <c r="G148" s="16"/>
      <c r="H148" s="16"/>
      <c r="I148" s="16"/>
      <c r="J148" s="16"/>
      <c r="K148" s="16"/>
      <c r="L148" s="16"/>
      <c r="M148" s="157"/>
      <c r="N148" s="157"/>
      <c r="O148" s="157"/>
      <c r="P148" s="157"/>
      <c r="Q148" s="157"/>
      <c r="R148" s="16"/>
    </row>
    <row r="149" spans="2:18" outlineLevel="1">
      <c r="B149" s="16"/>
      <c r="C149" s="16"/>
      <c r="D149" s="16"/>
      <c r="E149" s="16"/>
      <c r="F149" s="16"/>
      <c r="G149" s="16"/>
      <c r="H149" s="16"/>
      <c r="I149" s="16"/>
      <c r="J149" s="16"/>
      <c r="K149" s="16"/>
      <c r="L149" s="16"/>
      <c r="M149" s="157"/>
      <c r="N149" s="157"/>
      <c r="O149" s="157"/>
      <c r="P149" s="157"/>
      <c r="Q149" s="157"/>
      <c r="R149" s="16"/>
    </row>
    <row r="150" spans="2:18" outlineLevel="1">
      <c r="B150" s="16"/>
      <c r="C150" s="16"/>
      <c r="D150" s="16"/>
      <c r="E150" s="16"/>
      <c r="F150" s="16"/>
      <c r="G150" s="16"/>
      <c r="H150" s="16"/>
      <c r="I150" s="16"/>
      <c r="J150" s="16"/>
      <c r="K150" s="16"/>
      <c r="L150" s="16"/>
      <c r="M150" s="157"/>
      <c r="N150" s="157"/>
      <c r="O150" s="157"/>
      <c r="P150" s="157"/>
      <c r="Q150" s="157"/>
      <c r="R150" s="16"/>
    </row>
    <row r="151" spans="2:18" outlineLevel="1">
      <c r="B151" s="16"/>
      <c r="C151" s="16"/>
      <c r="D151" s="16"/>
      <c r="E151" s="16"/>
      <c r="F151" s="16"/>
      <c r="G151" s="16"/>
      <c r="H151" s="16"/>
      <c r="I151" s="16"/>
      <c r="J151" s="16"/>
      <c r="K151" s="16"/>
      <c r="L151" s="16"/>
      <c r="M151" s="157"/>
      <c r="N151" s="157"/>
      <c r="O151" s="157"/>
      <c r="P151" s="157"/>
      <c r="Q151" s="157"/>
      <c r="R151" s="16"/>
    </row>
    <row r="152" spans="2:18" outlineLevel="1">
      <c r="B152" s="16"/>
      <c r="C152" s="16"/>
      <c r="D152" s="16"/>
      <c r="E152" s="16"/>
      <c r="F152" s="16"/>
      <c r="G152" s="16"/>
      <c r="H152" s="16"/>
      <c r="I152" s="16"/>
      <c r="J152" s="16"/>
      <c r="K152" s="16"/>
      <c r="L152" s="16"/>
      <c r="M152" s="157"/>
      <c r="N152" s="157"/>
      <c r="O152" s="157"/>
      <c r="P152" s="157"/>
      <c r="Q152" s="157"/>
      <c r="R152" s="16"/>
    </row>
    <row r="153" spans="2:18" outlineLevel="1">
      <c r="B153" s="16"/>
      <c r="C153" s="16"/>
      <c r="D153" s="16"/>
      <c r="E153" s="16"/>
      <c r="F153" s="16"/>
      <c r="G153" s="16"/>
      <c r="H153" s="16"/>
      <c r="I153" s="16"/>
      <c r="J153" s="16"/>
      <c r="K153" s="16"/>
      <c r="L153" s="16"/>
      <c r="M153" s="157"/>
      <c r="N153" s="157"/>
      <c r="O153" s="157"/>
      <c r="P153" s="157"/>
      <c r="Q153" s="157"/>
      <c r="R153" s="16"/>
    </row>
    <row r="154" spans="2:18" outlineLevel="1">
      <c r="B154" s="16"/>
      <c r="C154" s="16"/>
      <c r="D154" s="16"/>
      <c r="E154" s="16"/>
      <c r="F154" s="16"/>
      <c r="G154" s="16"/>
      <c r="H154" s="16"/>
      <c r="I154" s="16"/>
      <c r="J154" s="16"/>
      <c r="K154" s="16"/>
      <c r="L154" s="16"/>
      <c r="M154" s="157"/>
      <c r="N154" s="157"/>
      <c r="O154" s="157"/>
      <c r="P154" s="157"/>
      <c r="Q154" s="157"/>
      <c r="R154" s="16"/>
    </row>
    <row r="155" spans="2:18" outlineLevel="1">
      <c r="B155" s="16"/>
      <c r="C155" s="16"/>
      <c r="D155" s="16"/>
      <c r="E155" s="16"/>
      <c r="F155" s="16"/>
      <c r="G155" s="16"/>
      <c r="H155" s="16"/>
      <c r="I155" s="16"/>
      <c r="J155" s="16"/>
      <c r="K155" s="16"/>
      <c r="L155" s="16"/>
      <c r="M155" s="157"/>
      <c r="N155" s="157"/>
      <c r="O155" s="157"/>
      <c r="P155" s="157"/>
      <c r="Q155" s="157"/>
      <c r="R155" s="16"/>
    </row>
    <row r="156" spans="2:18" outlineLevel="1">
      <c r="B156" s="16"/>
      <c r="C156" s="16"/>
      <c r="D156" s="16"/>
      <c r="E156" s="16"/>
      <c r="F156" s="16"/>
      <c r="G156" s="16"/>
      <c r="H156" s="16"/>
      <c r="I156" s="16"/>
      <c r="J156" s="16"/>
      <c r="K156" s="16"/>
      <c r="L156" s="16"/>
      <c r="M156" s="157"/>
      <c r="N156" s="157"/>
      <c r="O156" s="157"/>
      <c r="P156" s="157"/>
      <c r="Q156" s="157"/>
      <c r="R156" s="16"/>
    </row>
    <row r="157" spans="2:18" outlineLevel="1">
      <c r="B157" s="16"/>
      <c r="C157" s="16"/>
      <c r="D157" s="16"/>
      <c r="E157" s="16"/>
      <c r="F157" s="16"/>
      <c r="G157" s="16"/>
      <c r="H157" s="16"/>
      <c r="I157" s="16"/>
      <c r="J157" s="16"/>
      <c r="K157" s="16"/>
      <c r="L157" s="16"/>
      <c r="M157" s="157"/>
      <c r="N157" s="157"/>
      <c r="O157" s="157"/>
      <c r="P157" s="157"/>
      <c r="Q157" s="157"/>
      <c r="R157" s="16"/>
    </row>
    <row r="158" spans="2:18" outlineLevel="1">
      <c r="B158" s="16"/>
      <c r="C158" s="16"/>
      <c r="D158" s="16"/>
      <c r="E158" s="16"/>
      <c r="F158" s="16"/>
      <c r="G158" s="16"/>
      <c r="H158" s="16"/>
      <c r="I158" s="16"/>
      <c r="J158" s="16"/>
      <c r="K158" s="16"/>
      <c r="L158" s="16"/>
      <c r="M158" s="157"/>
      <c r="N158" s="157"/>
      <c r="O158" s="157"/>
      <c r="P158" s="157"/>
      <c r="Q158" s="157"/>
      <c r="R158" s="16"/>
    </row>
    <row r="159" spans="2:18" outlineLevel="1">
      <c r="B159" s="16"/>
      <c r="C159" s="16"/>
      <c r="D159" s="16"/>
      <c r="E159" s="16"/>
      <c r="F159" s="16"/>
      <c r="G159" s="16"/>
      <c r="H159" s="16"/>
      <c r="I159" s="16"/>
      <c r="J159" s="16"/>
      <c r="K159" s="16"/>
      <c r="L159" s="16"/>
      <c r="M159" s="157"/>
      <c r="N159" s="157"/>
      <c r="O159" s="157"/>
      <c r="P159" s="157"/>
      <c r="Q159" s="157"/>
      <c r="R159" s="16"/>
    </row>
    <row r="160" spans="2:18" outlineLevel="1">
      <c r="B160" s="16"/>
      <c r="C160" s="16"/>
      <c r="D160" s="16"/>
      <c r="E160" s="16"/>
      <c r="F160" s="16"/>
      <c r="G160" s="16"/>
      <c r="H160" s="16"/>
      <c r="I160" s="16"/>
      <c r="J160" s="16"/>
      <c r="K160" s="16"/>
      <c r="L160" s="16"/>
      <c r="M160" s="157"/>
      <c r="N160" s="157"/>
      <c r="O160" s="157"/>
      <c r="P160" s="157"/>
      <c r="Q160" s="157"/>
      <c r="R160" s="16"/>
    </row>
    <row r="161" spans="1:18" outlineLevel="1">
      <c r="B161" s="16"/>
      <c r="C161" s="16"/>
      <c r="D161" s="16"/>
      <c r="E161" s="16"/>
      <c r="F161" s="16"/>
      <c r="G161" s="16"/>
      <c r="H161" s="16"/>
      <c r="I161" s="16"/>
      <c r="J161" s="16"/>
      <c r="K161" s="16"/>
      <c r="L161" s="16"/>
      <c r="M161" s="157"/>
      <c r="N161" s="157"/>
      <c r="O161" s="157"/>
      <c r="P161" s="157"/>
      <c r="Q161" s="157"/>
      <c r="R161" s="16"/>
    </row>
    <row r="162" spans="1:18" outlineLevel="1">
      <c r="B162" s="16"/>
      <c r="C162" s="16"/>
      <c r="D162" s="16"/>
      <c r="E162" s="16"/>
      <c r="F162" s="16"/>
      <c r="G162" s="16"/>
      <c r="H162" s="16"/>
      <c r="I162" s="16"/>
      <c r="J162" s="16"/>
      <c r="K162" s="16"/>
      <c r="L162" s="16"/>
      <c r="M162" s="157"/>
      <c r="N162" s="157"/>
      <c r="O162" s="157"/>
      <c r="P162" s="157"/>
      <c r="Q162" s="157"/>
      <c r="R162" s="16"/>
    </row>
    <row r="163" spans="1:18" outlineLevel="1">
      <c r="B163" s="16"/>
      <c r="C163" s="16"/>
      <c r="D163" s="16"/>
      <c r="E163" s="16"/>
      <c r="F163" s="16"/>
      <c r="G163" s="16"/>
      <c r="H163" s="16"/>
      <c r="I163" s="16"/>
      <c r="J163" s="16"/>
      <c r="K163" s="16"/>
      <c r="L163" s="16"/>
      <c r="M163" s="157"/>
      <c r="N163" s="157"/>
      <c r="O163" s="157"/>
      <c r="P163" s="157"/>
      <c r="Q163" s="157"/>
      <c r="R163" s="16"/>
    </row>
    <row r="164" spans="1:18" outlineLevel="1">
      <c r="B164" s="16"/>
      <c r="C164" s="16"/>
      <c r="D164" s="16"/>
      <c r="E164" s="16"/>
      <c r="F164" s="16"/>
      <c r="G164" s="16"/>
      <c r="H164" s="16"/>
      <c r="I164" s="16"/>
      <c r="J164" s="16"/>
      <c r="K164" s="16"/>
      <c r="L164" s="16"/>
      <c r="M164" s="157"/>
      <c r="N164" s="157"/>
      <c r="O164" s="157"/>
      <c r="P164" s="157"/>
      <c r="Q164" s="157"/>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53"/>
      <c r="D204" s="154"/>
      <c r="E204" s="154"/>
      <c r="F204" s="154"/>
      <c r="G204" s="154"/>
      <c r="H204" s="154"/>
      <c r="I204" s="154"/>
      <c r="J204" s="154"/>
      <c r="K204" s="154"/>
      <c r="L204" s="154"/>
      <c r="M204" s="154"/>
      <c r="N204" s="154"/>
      <c r="O204" s="154"/>
      <c r="P204" s="154"/>
      <c r="Q204" s="155"/>
      <c r="R204" s="16"/>
    </row>
    <row r="205" spans="2:18" outlineLevel="1">
      <c r="B205" s="16"/>
      <c r="C205" s="156"/>
      <c r="D205" s="157"/>
      <c r="E205" s="157"/>
      <c r="F205" s="157"/>
      <c r="G205" s="157"/>
      <c r="H205" s="157"/>
      <c r="I205" s="157"/>
      <c r="J205" s="157"/>
      <c r="K205" s="157"/>
      <c r="L205" s="157"/>
      <c r="M205" s="157"/>
      <c r="N205" s="157"/>
      <c r="O205" s="157"/>
      <c r="P205" s="157"/>
      <c r="Q205" s="158"/>
      <c r="R205" s="16"/>
    </row>
    <row r="206" spans="2:18" outlineLevel="1">
      <c r="B206" s="16"/>
      <c r="C206" s="156"/>
      <c r="D206" s="157"/>
      <c r="E206" s="157"/>
      <c r="F206" s="157"/>
      <c r="G206" s="157"/>
      <c r="H206" s="157"/>
      <c r="I206" s="157"/>
      <c r="J206" s="157"/>
      <c r="K206" s="157"/>
      <c r="L206" s="157"/>
      <c r="M206" s="157"/>
      <c r="N206" s="157"/>
      <c r="O206" s="157"/>
      <c r="P206" s="157"/>
      <c r="Q206" s="158"/>
      <c r="R206" s="16"/>
    </row>
    <row r="207" spans="2:18" outlineLevel="1">
      <c r="B207" s="16"/>
      <c r="C207" s="156"/>
      <c r="D207" s="157"/>
      <c r="E207" s="157"/>
      <c r="F207" s="157"/>
      <c r="G207" s="157"/>
      <c r="H207" s="157"/>
      <c r="I207" s="157"/>
      <c r="J207" s="157"/>
      <c r="K207" s="157"/>
      <c r="L207" s="157"/>
      <c r="M207" s="157"/>
      <c r="N207" s="157"/>
      <c r="O207" s="157"/>
      <c r="P207" s="157"/>
      <c r="Q207" s="158"/>
      <c r="R207" s="16"/>
    </row>
    <row r="208" spans="2:18" outlineLevel="1">
      <c r="B208" s="16"/>
      <c r="C208" s="156"/>
      <c r="D208" s="157"/>
      <c r="E208" s="157"/>
      <c r="F208" s="157"/>
      <c r="G208" s="157"/>
      <c r="H208" s="157"/>
      <c r="I208" s="157"/>
      <c r="J208" s="157"/>
      <c r="K208" s="157"/>
      <c r="L208" s="157"/>
      <c r="M208" s="157"/>
      <c r="N208" s="157"/>
      <c r="O208" s="157"/>
      <c r="P208" s="157"/>
      <c r="Q208" s="158"/>
      <c r="R208" s="16"/>
    </row>
    <row r="209" spans="2:18" outlineLevel="1">
      <c r="B209" s="16"/>
      <c r="C209" s="156"/>
      <c r="D209" s="157"/>
      <c r="E209" s="157"/>
      <c r="F209" s="157"/>
      <c r="G209" s="157"/>
      <c r="H209" s="157"/>
      <c r="I209" s="157"/>
      <c r="J209" s="157"/>
      <c r="K209" s="157"/>
      <c r="L209" s="157"/>
      <c r="M209" s="157"/>
      <c r="N209" s="157"/>
      <c r="O209" s="157"/>
      <c r="P209" s="157"/>
      <c r="Q209" s="158"/>
      <c r="R209" s="16"/>
    </row>
    <row r="210" spans="2:18" outlineLevel="1">
      <c r="B210" s="16"/>
      <c r="C210" s="156"/>
      <c r="D210" s="157"/>
      <c r="E210" s="157"/>
      <c r="F210" s="157"/>
      <c r="G210" s="157"/>
      <c r="H210" s="157"/>
      <c r="I210" s="157"/>
      <c r="J210" s="157"/>
      <c r="K210" s="157"/>
      <c r="L210" s="157"/>
      <c r="M210" s="157"/>
      <c r="N210" s="157"/>
      <c r="O210" s="157"/>
      <c r="P210" s="157"/>
      <c r="Q210" s="158"/>
      <c r="R210" s="16"/>
    </row>
    <row r="211" spans="2:18" outlineLevel="1">
      <c r="B211" s="16"/>
      <c r="C211" s="159"/>
      <c r="D211" s="160"/>
      <c r="E211" s="160"/>
      <c r="F211" s="160"/>
      <c r="G211" s="160"/>
      <c r="H211" s="160"/>
      <c r="I211" s="160"/>
      <c r="J211" s="160"/>
      <c r="K211" s="160"/>
      <c r="L211" s="160"/>
      <c r="M211" s="160"/>
      <c r="N211" s="160"/>
      <c r="O211" s="160"/>
      <c r="P211" s="160"/>
      <c r="Q211" s="16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15:Q31"/>
    <mergeCell ref="C15:K31"/>
    <mergeCell ref="C36:K52"/>
    <mergeCell ref="M36:Q52"/>
    <mergeCell ref="C57:K73"/>
    <mergeCell ref="M57:Q73"/>
    <mergeCell ref="M79:Q97"/>
    <mergeCell ref="M101:Q119"/>
    <mergeCell ref="M123:Q141"/>
    <mergeCell ref="M146:Q164"/>
    <mergeCell ref="C204:Q21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t="s">
        <v>339</v>
      </c>
      <c r="E13" s="16"/>
      <c r="F13" s="16"/>
      <c r="G13" s="16"/>
      <c r="H13" s="16"/>
      <c r="I13" s="37"/>
      <c r="J13" s="37"/>
      <c r="K13" s="37"/>
      <c r="L13" s="37"/>
      <c r="M13" s="37"/>
      <c r="N13" s="37"/>
      <c r="O13" s="37"/>
      <c r="P13" s="37"/>
      <c r="Q13" s="16"/>
    </row>
    <row r="14" spans="1:17">
      <c r="A14" s="9"/>
      <c r="B14" s="16"/>
      <c r="C14" s="16"/>
      <c r="D14" s="47" t="s">
        <v>340</v>
      </c>
      <c r="E14" s="16"/>
      <c r="F14" s="16"/>
      <c r="G14" s="16"/>
      <c r="H14" s="16"/>
      <c r="I14" s="37"/>
      <c r="J14" s="37"/>
      <c r="K14" s="37"/>
      <c r="L14" s="37"/>
      <c r="M14" s="37"/>
      <c r="N14" s="37"/>
      <c r="O14" s="37"/>
      <c r="P14" s="37"/>
      <c r="Q14" s="16"/>
    </row>
    <row r="15" spans="1:17">
      <c r="A15" s="9"/>
      <c r="B15" s="16"/>
      <c r="C15" s="16"/>
      <c r="D15" s="47" t="s">
        <v>341</v>
      </c>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10" workbookViewId="0">
      <selection activeCell="B18" sqref="B18"/>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309</v>
      </c>
      <c r="D14" s="16"/>
      <c r="E14" s="16"/>
      <c r="F14" s="16"/>
      <c r="G14" s="16"/>
      <c r="H14" s="37"/>
      <c r="I14" s="37"/>
      <c r="J14" s="37"/>
      <c r="K14" s="37"/>
      <c r="L14" s="37"/>
      <c r="M14" s="37"/>
      <c r="N14" s="37"/>
      <c r="O14" s="37"/>
      <c r="P14" s="37"/>
      <c r="Q14" s="16"/>
    </row>
    <row r="15" spans="1:17">
      <c r="A15" s="117"/>
      <c r="B15" s="16"/>
      <c r="C15" s="47" t="s">
        <v>310</v>
      </c>
      <c r="D15" s="16"/>
      <c r="E15" s="16"/>
      <c r="F15" s="16"/>
      <c r="G15" s="16"/>
      <c r="H15" s="37"/>
      <c r="I15" s="37"/>
      <c r="J15" s="37"/>
      <c r="K15" s="37"/>
      <c r="L15" s="37"/>
      <c r="M15" s="37"/>
      <c r="N15" s="37"/>
      <c r="O15" s="37"/>
      <c r="P15" s="37"/>
      <c r="Q15" s="16"/>
    </row>
    <row r="16" spans="1:17">
      <c r="A16" s="117"/>
      <c r="B16" s="16"/>
      <c r="C16" s="116" t="s">
        <v>311</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313</v>
      </c>
      <c r="D18" s="16"/>
      <c r="E18" s="16"/>
      <c r="F18" s="16"/>
      <c r="G18" s="16"/>
      <c r="H18" s="37"/>
      <c r="I18" s="37"/>
      <c r="J18" s="37"/>
      <c r="K18" s="37"/>
      <c r="L18" s="37"/>
      <c r="M18" s="37"/>
      <c r="N18" s="37"/>
      <c r="O18" s="37"/>
      <c r="P18" s="37"/>
      <c r="Q18" s="16"/>
    </row>
    <row r="19" spans="1:17">
      <c r="A19" s="9"/>
      <c r="B19" s="16"/>
      <c r="C19" s="47" t="s">
        <v>314</v>
      </c>
      <c r="D19" s="16"/>
      <c r="E19" s="16"/>
      <c r="F19" s="16"/>
      <c r="G19" s="16"/>
      <c r="H19" s="37"/>
      <c r="I19" s="37"/>
      <c r="J19" s="37"/>
      <c r="K19" s="37"/>
      <c r="L19" s="37"/>
      <c r="M19" s="37"/>
      <c r="N19" s="37"/>
      <c r="O19" s="37"/>
      <c r="P19" s="37"/>
      <c r="Q19" s="16"/>
    </row>
    <row r="20" spans="1:17">
      <c r="A20" s="9"/>
      <c r="B20" s="16"/>
      <c r="C20" s="47" t="s">
        <v>315</v>
      </c>
      <c r="D20" s="16"/>
      <c r="E20" s="16"/>
      <c r="F20" s="16"/>
      <c r="G20" s="16"/>
      <c r="H20" s="37"/>
      <c r="I20" s="37"/>
      <c r="J20" s="37"/>
      <c r="K20" s="37"/>
      <c r="L20" s="37"/>
      <c r="M20" s="37"/>
      <c r="N20" s="37"/>
      <c r="O20" s="37"/>
      <c r="P20" s="37"/>
      <c r="Q20" s="16"/>
    </row>
    <row r="21" spans="1:17">
      <c r="A21" s="9"/>
      <c r="B21" s="16"/>
      <c r="C21" s="47" t="s">
        <v>316</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307</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5" t="s">
        <v>106</v>
      </c>
      <c r="D69" s="176"/>
      <c r="E69" s="29"/>
      <c r="F69" s="175" t="s">
        <v>107</v>
      </c>
      <c r="G69" s="176"/>
      <c r="H69" s="29"/>
      <c r="I69" s="180" t="s">
        <v>108</v>
      </c>
      <c r="J69" s="181"/>
      <c r="K69" s="30"/>
      <c r="L69" s="175" t="s">
        <v>109</v>
      </c>
      <c r="M69" s="176"/>
      <c r="N69" s="30"/>
      <c r="O69" s="175" t="s">
        <v>110</v>
      </c>
      <c r="P69" s="176"/>
      <c r="Q69" s="26"/>
    </row>
    <row r="70" spans="1:33" ht="21.75" thickBot="1">
      <c r="A70" s="9"/>
      <c r="B70" s="16"/>
      <c r="C70" s="179" t="s">
        <v>111</v>
      </c>
      <c r="D70" s="178"/>
      <c r="E70" s="29"/>
      <c r="F70" s="179" t="s">
        <v>112</v>
      </c>
      <c r="G70" s="178"/>
      <c r="H70" s="29"/>
      <c r="I70" s="182" t="s">
        <v>113</v>
      </c>
      <c r="J70" s="183"/>
      <c r="K70" s="31"/>
      <c r="L70" s="179" t="s">
        <v>114</v>
      </c>
      <c r="M70" s="178"/>
      <c r="N70" s="31"/>
      <c r="O70" s="177" t="s">
        <v>115</v>
      </c>
      <c r="P70" s="178"/>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1" t="s">
        <v>285</v>
      </c>
      <c r="D72" s="172"/>
      <c r="E72" s="106"/>
      <c r="F72" s="171" t="s">
        <v>286</v>
      </c>
      <c r="G72" s="172"/>
      <c r="H72" s="106"/>
      <c r="I72" s="173" t="s">
        <v>292</v>
      </c>
      <c r="J72" s="174"/>
      <c r="K72" s="107"/>
      <c r="L72" s="171" t="s">
        <v>287</v>
      </c>
      <c r="M72" s="172"/>
      <c r="N72" s="107"/>
      <c r="O72" s="171" t="s">
        <v>288</v>
      </c>
      <c r="P72" s="172"/>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1" t="s">
        <v>288</v>
      </c>
      <c r="D74" s="172"/>
      <c r="E74" s="106"/>
      <c r="F74" s="171" t="s">
        <v>318</v>
      </c>
      <c r="G74" s="172"/>
      <c r="H74" s="106"/>
      <c r="I74" s="173" t="s">
        <v>280</v>
      </c>
      <c r="J74" s="174"/>
      <c r="K74" s="107"/>
      <c r="L74" s="171" t="s">
        <v>290</v>
      </c>
      <c r="M74" s="172"/>
      <c r="N74" s="107"/>
      <c r="O74" s="171" t="s">
        <v>319</v>
      </c>
      <c r="P74" s="172"/>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1" t="s">
        <v>319</v>
      </c>
      <c r="D76" s="172"/>
      <c r="E76" s="106"/>
      <c r="F76" s="171" t="s">
        <v>320</v>
      </c>
      <c r="G76" s="172"/>
      <c r="H76" s="106"/>
      <c r="I76" s="173" t="s">
        <v>281</v>
      </c>
      <c r="J76" s="174"/>
      <c r="K76" s="107"/>
      <c r="L76" s="171" t="s">
        <v>321</v>
      </c>
      <c r="M76" s="172"/>
      <c r="N76" s="107"/>
      <c r="O76" s="171" t="s">
        <v>288</v>
      </c>
      <c r="P76" s="172"/>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1" t="s">
        <v>288</v>
      </c>
      <c r="D78" s="172"/>
      <c r="E78" s="106"/>
      <c r="F78" s="171" t="s">
        <v>322</v>
      </c>
      <c r="G78" s="172"/>
      <c r="H78" s="106"/>
      <c r="I78" s="173" t="s">
        <v>284</v>
      </c>
      <c r="J78" s="174"/>
      <c r="K78" s="107"/>
      <c r="L78" s="171" t="s">
        <v>323</v>
      </c>
      <c r="M78" s="172"/>
      <c r="N78" s="107"/>
      <c r="O78" s="171" t="s">
        <v>324</v>
      </c>
      <c r="P78" s="172"/>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1" t="s">
        <v>324</v>
      </c>
      <c r="D80" s="172"/>
      <c r="E80" s="106"/>
      <c r="F80" s="171" t="s">
        <v>320</v>
      </c>
      <c r="G80" s="172"/>
      <c r="H80" s="106"/>
      <c r="I80" s="173" t="s">
        <v>289</v>
      </c>
      <c r="J80" s="174"/>
      <c r="K80" s="107"/>
      <c r="L80" s="171" t="s">
        <v>325</v>
      </c>
      <c r="M80" s="172"/>
      <c r="N80" s="107"/>
      <c r="O80" s="171" t="s">
        <v>288</v>
      </c>
      <c r="P80" s="172"/>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1" t="s">
        <v>288</v>
      </c>
      <c r="D82" s="172"/>
      <c r="E82" s="106"/>
      <c r="F82" s="171" t="s">
        <v>326</v>
      </c>
      <c r="G82" s="172"/>
      <c r="H82" s="106"/>
      <c r="I82" s="173" t="s">
        <v>327</v>
      </c>
      <c r="J82" s="174"/>
      <c r="K82" s="107"/>
      <c r="L82" s="171" t="s">
        <v>326</v>
      </c>
      <c r="M82" s="172"/>
      <c r="N82" s="107"/>
      <c r="O82" s="171" t="s">
        <v>319</v>
      </c>
      <c r="P82" s="172"/>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1" t="s">
        <v>319</v>
      </c>
      <c r="D84" s="172"/>
      <c r="E84" s="106"/>
      <c r="F84" s="171" t="s">
        <v>328</v>
      </c>
      <c r="G84" s="172"/>
      <c r="H84" s="106"/>
      <c r="I84" s="173" t="s">
        <v>329</v>
      </c>
      <c r="J84" s="174"/>
      <c r="K84" s="107"/>
      <c r="L84" s="171" t="s">
        <v>328</v>
      </c>
      <c r="M84" s="172"/>
      <c r="N84" s="107"/>
      <c r="O84" s="171" t="s">
        <v>282</v>
      </c>
      <c r="P84" s="172"/>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1" t="s">
        <v>282</v>
      </c>
      <c r="D86" s="172"/>
      <c r="E86" s="106"/>
      <c r="F86" s="171" t="s">
        <v>330</v>
      </c>
      <c r="G86" s="172"/>
      <c r="H86" s="106"/>
      <c r="I86" s="173" t="s">
        <v>331</v>
      </c>
      <c r="J86" s="174"/>
      <c r="K86" s="107"/>
      <c r="L86" s="171" t="s">
        <v>283</v>
      </c>
      <c r="M86" s="172"/>
      <c r="N86" s="107"/>
      <c r="O86" s="171" t="s">
        <v>332</v>
      </c>
      <c r="P86" s="172"/>
      <c r="Q86" s="22"/>
      <c r="T86"/>
      <c r="U86"/>
      <c r="V86"/>
      <c r="W86"/>
      <c r="X86"/>
      <c r="Y86"/>
      <c r="Z86"/>
      <c r="AA86"/>
      <c r="AB86"/>
      <c r="AC86"/>
      <c r="AD86"/>
      <c r="AE86"/>
      <c r="AF86"/>
      <c r="AG86"/>
    </row>
    <row r="87" spans="2:33" ht="15.75" thickBot="1"/>
    <row r="88" spans="2:33" s="24" customFormat="1" ht="36" customHeight="1" thickTop="1" thickBot="1">
      <c r="B88" s="28"/>
      <c r="C88" s="171" t="s">
        <v>333</v>
      </c>
      <c r="D88" s="172"/>
      <c r="E88" s="106"/>
      <c r="F88" s="112" t="s">
        <v>328</v>
      </c>
      <c r="G88" s="113"/>
      <c r="H88" s="106"/>
      <c r="I88" s="173" t="s">
        <v>334</v>
      </c>
      <c r="J88" s="174"/>
      <c r="K88" s="107"/>
      <c r="L88" s="171" t="s">
        <v>335</v>
      </c>
      <c r="M88" s="172"/>
      <c r="N88" s="107"/>
      <c r="O88" s="171" t="s">
        <v>336</v>
      </c>
      <c r="P88" s="172"/>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1" t="s">
        <v>336</v>
      </c>
      <c r="D90" s="172"/>
      <c r="E90" s="106"/>
      <c r="F90" s="112" t="s">
        <v>330</v>
      </c>
      <c r="G90" s="113"/>
      <c r="H90" s="106"/>
      <c r="I90" s="173" t="s">
        <v>337</v>
      </c>
      <c r="J90" s="174"/>
      <c r="K90" s="107"/>
      <c r="L90" s="171" t="s">
        <v>338</v>
      </c>
      <c r="M90" s="172"/>
      <c r="N90" s="107"/>
      <c r="O90" s="171" t="s">
        <v>332</v>
      </c>
      <c r="P90" s="172"/>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85" zoomScaleNormal="85" workbookViewId="0"/>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186" t="s">
        <v>153</v>
      </c>
      <c r="F14" s="186"/>
      <c r="G14" s="186"/>
      <c r="H14" s="186"/>
      <c r="I14" s="186"/>
      <c r="J14" s="186"/>
      <c r="K14" s="186"/>
      <c r="L14" s="16"/>
      <c r="M14" s="16"/>
    </row>
    <row r="15" spans="1:13" ht="15" customHeight="1">
      <c r="A15" s="9"/>
      <c r="B15" s="16"/>
      <c r="C15" s="16"/>
      <c r="D15" s="60"/>
      <c r="E15" s="186"/>
      <c r="F15" s="186"/>
      <c r="G15" s="186"/>
      <c r="H15" s="186"/>
      <c r="I15" s="186"/>
      <c r="J15" s="186"/>
      <c r="K15" s="186"/>
      <c r="L15" s="16"/>
      <c r="M15" s="16"/>
    </row>
    <row r="16" spans="1:13" ht="11.25" customHeight="1">
      <c r="A16" s="9"/>
      <c r="B16" s="16"/>
      <c r="C16" s="16"/>
      <c r="D16" s="16"/>
      <c r="E16" s="16"/>
      <c r="F16" s="16"/>
      <c r="G16" s="16"/>
      <c r="H16" s="16"/>
      <c r="I16" s="16"/>
      <c r="J16" s="16"/>
      <c r="K16" s="16"/>
      <c r="L16" s="16"/>
      <c r="M16" s="16"/>
    </row>
    <row r="17" spans="1:13" ht="18.75">
      <c r="A17" s="9"/>
      <c r="B17" s="16"/>
      <c r="C17" s="241" t="s">
        <v>154</v>
      </c>
      <c r="D17" s="241"/>
      <c r="E17" s="241"/>
      <c r="F17" s="242" t="s">
        <v>303</v>
      </c>
      <c r="G17" s="243"/>
      <c r="H17" s="243"/>
      <c r="I17" s="243"/>
      <c r="J17" s="243"/>
      <c r="K17" s="243"/>
      <c r="L17" s="243"/>
      <c r="M17" s="16"/>
    </row>
    <row r="18" spans="1:13" ht="18.75">
      <c r="A18" s="9"/>
      <c r="B18" s="16"/>
      <c r="C18" s="244" t="s">
        <v>155</v>
      </c>
      <c r="D18" s="244"/>
      <c r="E18" s="244"/>
      <c r="F18" s="242" t="s">
        <v>304</v>
      </c>
      <c r="G18" s="243"/>
      <c r="H18" s="243"/>
      <c r="I18" s="243"/>
      <c r="J18" s="243"/>
      <c r="K18" s="243"/>
      <c r="L18" s="243"/>
      <c r="M18" s="16"/>
    </row>
    <row r="19" spans="1:13" ht="18.75">
      <c r="A19" s="9"/>
      <c r="B19" s="16"/>
      <c r="C19" s="244" t="s">
        <v>156</v>
      </c>
      <c r="D19" s="244"/>
      <c r="E19" s="244"/>
      <c r="F19" s="242" t="s">
        <v>305</v>
      </c>
      <c r="G19" s="243"/>
      <c r="H19" s="243"/>
      <c r="I19" s="243"/>
      <c r="J19" s="243"/>
      <c r="K19" s="243"/>
      <c r="L19" s="243"/>
      <c r="M19" s="16"/>
    </row>
    <row r="20" spans="1:13" ht="5.25" customHeight="1">
      <c r="A20" s="9"/>
      <c r="B20" s="16"/>
      <c r="C20" s="58"/>
      <c r="D20" s="16"/>
      <c r="E20" s="16"/>
      <c r="F20" s="16"/>
      <c r="G20" s="16"/>
      <c r="H20" s="16"/>
      <c r="I20" s="16"/>
      <c r="J20" s="16"/>
      <c r="K20" s="16"/>
      <c r="L20" s="16"/>
      <c r="M20" s="16"/>
    </row>
    <row r="21" spans="1:13" ht="18.75">
      <c r="A21" s="9"/>
      <c r="B21" s="16"/>
      <c r="C21" s="218" t="s">
        <v>157</v>
      </c>
      <c r="D21" s="219"/>
      <c r="E21" s="219"/>
      <c r="F21" s="219"/>
      <c r="G21" s="219"/>
      <c r="H21" s="219"/>
      <c r="I21" s="219"/>
      <c r="J21" s="219"/>
      <c r="K21" s="219"/>
      <c r="L21" s="220"/>
      <c r="M21" s="16"/>
    </row>
    <row r="22" spans="1:13">
      <c r="B22" s="16"/>
      <c r="C22" s="221" t="s">
        <v>349</v>
      </c>
      <c r="D22" s="222"/>
      <c r="E22" s="222"/>
      <c r="F22" s="222"/>
      <c r="G22" s="222"/>
      <c r="H22" s="222"/>
      <c r="I22" s="222"/>
      <c r="J22" s="222"/>
      <c r="K22" s="222"/>
      <c r="L22" s="223"/>
      <c r="M22" s="16"/>
    </row>
    <row r="23" spans="1:13">
      <c r="B23" s="16"/>
      <c r="C23" s="224"/>
      <c r="D23" s="225"/>
      <c r="E23" s="225"/>
      <c r="F23" s="225"/>
      <c r="G23" s="225"/>
      <c r="H23" s="225"/>
      <c r="I23" s="225"/>
      <c r="J23" s="225"/>
      <c r="K23" s="225"/>
      <c r="L23" s="226"/>
      <c r="M23" s="16"/>
    </row>
    <row r="24" spans="1:13">
      <c r="B24" s="16"/>
      <c r="C24" s="227"/>
      <c r="D24" s="228"/>
      <c r="E24" s="228"/>
      <c r="F24" s="228"/>
      <c r="G24" s="228"/>
      <c r="H24" s="228"/>
      <c r="I24" s="228"/>
      <c r="J24" s="228"/>
      <c r="K24" s="228"/>
      <c r="L24" s="229"/>
      <c r="M24" s="16"/>
    </row>
    <row r="25" spans="1:13" ht="5.25" customHeight="1">
      <c r="B25" s="16"/>
      <c r="C25" s="58"/>
      <c r="D25" s="16"/>
      <c r="E25" s="16"/>
      <c r="F25" s="16"/>
      <c r="G25" s="16"/>
      <c r="H25" s="16"/>
      <c r="I25" s="16"/>
      <c r="J25" s="16"/>
      <c r="K25" s="16"/>
      <c r="L25" s="16"/>
      <c r="M25" s="16"/>
    </row>
    <row r="26" spans="1:13" ht="18.75">
      <c r="B26" s="16"/>
      <c r="C26" s="199" t="s">
        <v>158</v>
      </c>
      <c r="D26" s="200"/>
      <c r="E26" s="200"/>
      <c r="F26" s="200"/>
      <c r="G26" s="200"/>
      <c r="H26" s="200"/>
      <c r="I26" s="200"/>
      <c r="J26" s="200"/>
      <c r="K26" s="200"/>
      <c r="L26" s="201"/>
      <c r="M26" s="16"/>
    </row>
    <row r="27" spans="1:13">
      <c r="B27" s="16"/>
      <c r="C27" s="230" t="s">
        <v>350</v>
      </c>
      <c r="D27" s="222"/>
      <c r="E27" s="222"/>
      <c r="F27" s="222"/>
      <c r="G27" s="222"/>
      <c r="H27" s="222"/>
      <c r="I27" s="222"/>
      <c r="J27" s="222"/>
      <c r="K27" s="222"/>
      <c r="L27" s="223"/>
      <c r="M27" s="16"/>
    </row>
    <row r="28" spans="1:13">
      <c r="B28" s="16"/>
      <c r="C28" s="227"/>
      <c r="D28" s="228"/>
      <c r="E28" s="228"/>
      <c r="F28" s="228"/>
      <c r="G28" s="228"/>
      <c r="H28" s="228"/>
      <c r="I28" s="228"/>
      <c r="J28" s="228"/>
      <c r="K28" s="228"/>
      <c r="L28" s="229"/>
      <c r="M28" s="16"/>
    </row>
    <row r="29" spans="1:13" ht="5.25" customHeight="1">
      <c r="B29" s="16"/>
      <c r="C29" s="58"/>
      <c r="D29" s="16"/>
      <c r="E29" s="16"/>
      <c r="F29" s="16"/>
      <c r="G29" s="16"/>
      <c r="H29" s="16"/>
      <c r="I29" s="16"/>
      <c r="J29" s="16"/>
      <c r="K29" s="16"/>
      <c r="L29" s="16"/>
      <c r="M29" s="16"/>
    </row>
    <row r="30" spans="1:13" ht="18.75">
      <c r="B30" s="16"/>
      <c r="C30" s="199" t="s">
        <v>159</v>
      </c>
      <c r="D30" s="200"/>
      <c r="E30" s="200"/>
      <c r="F30" s="200"/>
      <c r="G30" s="200"/>
      <c r="H30" s="200"/>
      <c r="I30" s="200"/>
      <c r="J30" s="200"/>
      <c r="K30" s="200"/>
      <c r="L30" s="201"/>
      <c r="M30" s="16"/>
    </row>
    <row r="31" spans="1:13" ht="21" customHeight="1">
      <c r="B31" s="16"/>
      <c r="C31" s="231"/>
      <c r="D31" s="222"/>
      <c r="E31" s="222"/>
      <c r="F31" s="222"/>
      <c r="G31" s="222"/>
      <c r="H31" s="223"/>
      <c r="I31" s="232" t="s">
        <v>351</v>
      </c>
      <c r="J31" s="233"/>
      <c r="K31" s="233"/>
      <c r="L31" s="234"/>
      <c r="M31" s="16"/>
    </row>
    <row r="32" spans="1:13" ht="21" customHeight="1">
      <c r="B32" s="16"/>
      <c r="C32" s="224"/>
      <c r="D32" s="225"/>
      <c r="E32" s="225"/>
      <c r="F32" s="225"/>
      <c r="G32" s="225"/>
      <c r="H32" s="226"/>
      <c r="I32" s="235"/>
      <c r="J32" s="236"/>
      <c r="K32" s="236"/>
      <c r="L32" s="237"/>
      <c r="M32" s="16"/>
    </row>
    <row r="33" spans="2:13" ht="33" customHeight="1">
      <c r="B33" s="16"/>
      <c r="C33" s="224"/>
      <c r="D33" s="225"/>
      <c r="E33" s="225"/>
      <c r="F33" s="225"/>
      <c r="G33" s="225"/>
      <c r="H33" s="226"/>
      <c r="I33" s="235"/>
      <c r="J33" s="236"/>
      <c r="K33" s="236"/>
      <c r="L33" s="237"/>
      <c r="M33" s="16"/>
    </row>
    <row r="34" spans="2:13" ht="33" customHeight="1">
      <c r="B34" s="16"/>
      <c r="C34" s="224"/>
      <c r="D34" s="225"/>
      <c r="E34" s="225"/>
      <c r="F34" s="225"/>
      <c r="G34" s="225"/>
      <c r="H34" s="226"/>
      <c r="I34" s="235"/>
      <c r="J34" s="236"/>
      <c r="K34" s="236"/>
      <c r="L34" s="237"/>
      <c r="M34" s="16"/>
    </row>
    <row r="35" spans="2:13" ht="33" customHeight="1">
      <c r="B35" s="16"/>
      <c r="C35" s="224"/>
      <c r="D35" s="225"/>
      <c r="E35" s="225"/>
      <c r="F35" s="225"/>
      <c r="G35" s="225"/>
      <c r="H35" s="226"/>
      <c r="I35" s="235"/>
      <c r="J35" s="236"/>
      <c r="K35" s="236"/>
      <c r="L35" s="237"/>
      <c r="M35" s="16"/>
    </row>
    <row r="36" spans="2:13" ht="33" customHeight="1">
      <c r="B36" s="16"/>
      <c r="C36" s="224"/>
      <c r="D36" s="225"/>
      <c r="E36" s="225"/>
      <c r="F36" s="225"/>
      <c r="G36" s="225"/>
      <c r="H36" s="226"/>
      <c r="I36" s="235"/>
      <c r="J36" s="236"/>
      <c r="K36" s="236"/>
      <c r="L36" s="237"/>
      <c r="M36" s="16"/>
    </row>
    <row r="37" spans="2:13" ht="21" customHeight="1">
      <c r="B37" s="16"/>
      <c r="C37" s="224"/>
      <c r="D37" s="225"/>
      <c r="E37" s="225"/>
      <c r="F37" s="225"/>
      <c r="G37" s="225"/>
      <c r="H37" s="226"/>
      <c r="I37" s="235"/>
      <c r="J37" s="236"/>
      <c r="K37" s="236"/>
      <c r="L37" s="237"/>
      <c r="M37" s="16"/>
    </row>
    <row r="38" spans="2:13" ht="21" customHeight="1">
      <c r="B38" s="16"/>
      <c r="C38" s="227"/>
      <c r="D38" s="228"/>
      <c r="E38" s="228"/>
      <c r="F38" s="228"/>
      <c r="G38" s="228"/>
      <c r="H38" s="229"/>
      <c r="I38" s="238"/>
      <c r="J38" s="239"/>
      <c r="K38" s="239"/>
      <c r="L38" s="240"/>
      <c r="M38" s="16"/>
    </row>
    <row r="39" spans="2:13" ht="5.25" customHeight="1">
      <c r="B39" s="16"/>
      <c r="C39" s="58"/>
      <c r="D39" s="16"/>
      <c r="E39" s="16"/>
      <c r="F39" s="16"/>
      <c r="G39" s="16"/>
      <c r="H39" s="16"/>
      <c r="I39" s="16"/>
      <c r="J39" s="16"/>
      <c r="K39" s="16"/>
      <c r="L39" s="16"/>
      <c r="M39" s="16"/>
    </row>
    <row r="40" spans="2:13" ht="18.75">
      <c r="B40" s="16"/>
      <c r="C40" s="187" t="s">
        <v>160</v>
      </c>
      <c r="D40" s="188"/>
      <c r="E40" s="188"/>
      <c r="F40" s="188"/>
      <c r="G40" s="188"/>
      <c r="H40" s="188"/>
      <c r="I40" s="188"/>
      <c r="J40" s="188"/>
      <c r="K40" s="188"/>
      <c r="L40" s="189"/>
      <c r="M40" s="16"/>
    </row>
    <row r="41" spans="2:13" ht="15" customHeight="1">
      <c r="B41" s="16"/>
      <c r="C41" s="190" t="s">
        <v>306</v>
      </c>
      <c r="D41" s="191"/>
      <c r="E41" s="191"/>
      <c r="F41" s="191"/>
      <c r="G41" s="191"/>
      <c r="H41" s="191"/>
      <c r="I41" s="191"/>
      <c r="J41" s="191"/>
      <c r="K41" s="191"/>
      <c r="L41" s="192"/>
      <c r="M41" s="16"/>
    </row>
    <row r="42" spans="2:13">
      <c r="B42" s="16"/>
      <c r="C42" s="193"/>
      <c r="D42" s="194"/>
      <c r="E42" s="194"/>
      <c r="F42" s="194"/>
      <c r="G42" s="194"/>
      <c r="H42" s="194"/>
      <c r="I42" s="194"/>
      <c r="J42" s="194"/>
      <c r="K42" s="194"/>
      <c r="L42" s="195"/>
      <c r="M42" s="16"/>
    </row>
    <row r="43" spans="2:13">
      <c r="B43" s="16"/>
      <c r="C43" s="196"/>
      <c r="D43" s="197"/>
      <c r="E43" s="197"/>
      <c r="F43" s="197"/>
      <c r="G43" s="197"/>
      <c r="H43" s="197"/>
      <c r="I43" s="197"/>
      <c r="J43" s="197"/>
      <c r="K43" s="197"/>
      <c r="L43" s="198"/>
      <c r="M43" s="16"/>
    </row>
    <row r="44" spans="2:13" ht="5.25" customHeight="1">
      <c r="B44" s="16"/>
      <c r="C44" s="58"/>
      <c r="D44" s="16"/>
      <c r="E44" s="16"/>
      <c r="F44" s="16"/>
      <c r="G44" s="16"/>
      <c r="H44" s="16"/>
      <c r="I44" s="16"/>
      <c r="J44" s="16"/>
      <c r="K44" s="16"/>
      <c r="L44" s="16"/>
      <c r="M44" s="16"/>
    </row>
    <row r="45" spans="2:13" ht="18.75">
      <c r="B45" s="16"/>
      <c r="C45" s="199" t="s">
        <v>161</v>
      </c>
      <c r="D45" s="200"/>
      <c r="E45" s="200"/>
      <c r="F45" s="200"/>
      <c r="G45" s="200"/>
      <c r="H45" s="200"/>
      <c r="I45" s="200"/>
      <c r="J45" s="200"/>
      <c r="K45" s="200"/>
      <c r="L45" s="201"/>
      <c r="M45" s="16"/>
    </row>
    <row r="46" spans="2:13">
      <c r="B46" s="16"/>
      <c r="C46" s="202" t="s">
        <v>348</v>
      </c>
      <c r="D46" s="203"/>
      <c r="E46" s="203"/>
      <c r="F46" s="203"/>
      <c r="G46" s="203"/>
      <c r="H46" s="203"/>
      <c r="I46" s="203"/>
      <c r="J46" s="203"/>
      <c r="K46" s="203"/>
      <c r="L46" s="204"/>
      <c r="M46" s="16"/>
    </row>
    <row r="47" spans="2:13">
      <c r="B47" s="16"/>
      <c r="C47" s="205"/>
      <c r="D47" s="206"/>
      <c r="E47" s="206"/>
      <c r="F47" s="206"/>
      <c r="G47" s="206"/>
      <c r="H47" s="206"/>
      <c r="I47" s="206"/>
      <c r="J47" s="206"/>
      <c r="K47" s="206"/>
      <c r="L47" s="207"/>
      <c r="M47" s="16"/>
    </row>
    <row r="48" spans="2:13">
      <c r="B48" s="16"/>
      <c r="C48" s="205"/>
      <c r="D48" s="206"/>
      <c r="E48" s="206"/>
      <c r="F48" s="206"/>
      <c r="G48" s="206"/>
      <c r="H48" s="206"/>
      <c r="I48" s="206"/>
      <c r="J48" s="206"/>
      <c r="K48" s="206"/>
      <c r="L48" s="207"/>
      <c r="M48" s="16"/>
    </row>
    <row r="49" spans="2:13">
      <c r="B49" s="16"/>
      <c r="C49" s="208"/>
      <c r="D49" s="209"/>
      <c r="E49" s="209"/>
      <c r="F49" s="209"/>
      <c r="G49" s="209"/>
      <c r="H49" s="209"/>
      <c r="I49" s="209"/>
      <c r="J49" s="209"/>
      <c r="K49" s="209"/>
      <c r="L49" s="210"/>
      <c r="M49" s="16"/>
    </row>
    <row r="50" spans="2:13" ht="5.25" customHeight="1">
      <c r="B50" s="16"/>
      <c r="C50" s="58"/>
      <c r="D50" s="16"/>
      <c r="E50" s="16"/>
      <c r="F50" s="16"/>
      <c r="G50" s="16"/>
      <c r="H50" s="16"/>
      <c r="I50" s="16"/>
      <c r="J50" s="16"/>
      <c r="K50" s="16"/>
      <c r="L50" s="16"/>
      <c r="M50" s="16"/>
    </row>
    <row r="51" spans="2:13" ht="18.75">
      <c r="B51" s="16"/>
      <c r="C51" s="199" t="s">
        <v>162</v>
      </c>
      <c r="D51" s="200"/>
      <c r="E51" s="200"/>
      <c r="F51" s="200"/>
      <c r="G51" s="200"/>
      <c r="H51" s="200"/>
      <c r="I51" s="200"/>
      <c r="J51" s="200"/>
      <c r="K51" s="200"/>
      <c r="L51" s="201"/>
      <c r="M51" s="16"/>
    </row>
    <row r="52" spans="2:13" ht="15.75">
      <c r="B52" s="16"/>
      <c r="C52" s="49" t="s">
        <v>163</v>
      </c>
      <c r="D52" s="211">
        <v>42824</v>
      </c>
      <c r="E52" s="211"/>
      <c r="F52" s="50"/>
      <c r="G52" s="51" t="s">
        <v>164</v>
      </c>
      <c r="H52" s="211">
        <v>43008</v>
      </c>
      <c r="I52" s="211"/>
      <c r="J52" s="212" t="s">
        <v>165</v>
      </c>
      <c r="K52" s="214">
        <v>43132</v>
      </c>
      <c r="L52" s="215"/>
      <c r="M52" s="16"/>
    </row>
    <row r="53" spans="2:13" ht="15.75">
      <c r="B53" s="16"/>
      <c r="C53" s="52" t="s">
        <v>166</v>
      </c>
      <c r="D53" s="184">
        <v>42885</v>
      </c>
      <c r="E53" s="184"/>
      <c r="F53" s="53"/>
      <c r="G53" s="54" t="s">
        <v>167</v>
      </c>
      <c r="H53" s="184">
        <v>43069</v>
      </c>
      <c r="I53" s="184"/>
      <c r="J53" s="213"/>
      <c r="K53" s="216"/>
      <c r="L53" s="217"/>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185" t="s">
        <v>168</v>
      </c>
      <c r="D56" s="185"/>
      <c r="E56" s="185"/>
      <c r="F56" s="185"/>
      <c r="G56" s="57"/>
      <c r="H56" s="16"/>
      <c r="I56" s="185" t="s">
        <v>169</v>
      </c>
      <c r="J56" s="185"/>
      <c r="K56" s="185"/>
      <c r="L56" s="185"/>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opLeftCell="A31" zoomScaleNormal="100" workbookViewId="0">
      <selection activeCell="A37" sqref="A37"/>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3" t="s">
        <v>371</v>
      </c>
      <c r="I13" s="264"/>
      <c r="J13" s="264"/>
      <c r="K13" s="264"/>
      <c r="L13" s="264"/>
      <c r="M13" s="264"/>
      <c r="N13" s="264"/>
      <c r="O13" s="264"/>
      <c r="P13" s="265"/>
      <c r="Q13" s="16"/>
      <c r="S13" t="s">
        <v>357</v>
      </c>
    </row>
    <row r="14" spans="1:19">
      <c r="B14" s="16"/>
      <c r="C14" s="16"/>
      <c r="D14" s="16"/>
      <c r="E14" s="16"/>
      <c r="F14" s="16"/>
      <c r="G14" s="16"/>
      <c r="H14" s="266"/>
      <c r="I14" s="267"/>
      <c r="J14" s="267"/>
      <c r="K14" s="267"/>
      <c r="L14" s="267"/>
      <c r="M14" s="267"/>
      <c r="N14" s="267"/>
      <c r="O14" s="267"/>
      <c r="P14" s="268"/>
      <c r="Q14" s="16"/>
      <c r="S14" t="s">
        <v>365</v>
      </c>
    </row>
    <row r="15" spans="1:19">
      <c r="B15" s="16"/>
      <c r="C15" s="16"/>
      <c r="D15" s="16"/>
      <c r="E15" s="16"/>
      <c r="F15" s="16"/>
      <c r="G15" s="16"/>
      <c r="H15" s="266"/>
      <c r="I15" s="267"/>
      <c r="J15" s="267"/>
      <c r="K15" s="267"/>
      <c r="L15" s="267"/>
      <c r="M15" s="267"/>
      <c r="N15" s="267"/>
      <c r="O15" s="267"/>
      <c r="P15" s="268"/>
      <c r="Q15" s="16"/>
      <c r="S15" t="s">
        <v>370</v>
      </c>
    </row>
    <row r="16" spans="1:19">
      <c r="B16" s="16"/>
      <c r="C16" s="16"/>
      <c r="D16" s="16"/>
      <c r="E16" s="16"/>
      <c r="F16" s="16"/>
      <c r="G16" s="16"/>
      <c r="H16" s="266"/>
      <c r="I16" s="267"/>
      <c r="J16" s="267"/>
      <c r="K16" s="267"/>
      <c r="L16" s="267"/>
      <c r="M16" s="267"/>
      <c r="N16" s="267"/>
      <c r="O16" s="267"/>
      <c r="P16" s="268"/>
      <c r="Q16" s="16"/>
    </row>
    <row r="17" spans="2:17">
      <c r="B17" s="16"/>
      <c r="C17" s="16"/>
      <c r="D17" s="16"/>
      <c r="E17" s="16"/>
      <c r="F17" s="16"/>
      <c r="G17" s="16"/>
      <c r="H17" s="266"/>
      <c r="I17" s="267"/>
      <c r="J17" s="267"/>
      <c r="K17" s="267"/>
      <c r="L17" s="267"/>
      <c r="M17" s="267"/>
      <c r="N17" s="267"/>
      <c r="O17" s="267"/>
      <c r="P17" s="268"/>
      <c r="Q17" s="16"/>
    </row>
    <row r="18" spans="2:17">
      <c r="B18" s="16"/>
      <c r="C18" s="16"/>
      <c r="D18" s="16"/>
      <c r="E18" s="16"/>
      <c r="F18" s="16"/>
      <c r="G18" s="16"/>
      <c r="H18" s="266"/>
      <c r="I18" s="267"/>
      <c r="J18" s="267"/>
      <c r="K18" s="267"/>
      <c r="L18" s="267"/>
      <c r="M18" s="267"/>
      <c r="N18" s="267"/>
      <c r="O18" s="267"/>
      <c r="P18" s="268"/>
      <c r="Q18" s="16"/>
    </row>
    <row r="19" spans="2:17">
      <c r="B19" s="16"/>
      <c r="C19" s="16"/>
      <c r="D19" s="16"/>
      <c r="E19" s="16"/>
      <c r="F19" s="16"/>
      <c r="G19" s="16"/>
      <c r="H19" s="266"/>
      <c r="I19" s="267"/>
      <c r="J19" s="267"/>
      <c r="K19" s="267"/>
      <c r="L19" s="267"/>
      <c r="M19" s="267"/>
      <c r="N19" s="267"/>
      <c r="O19" s="267"/>
      <c r="P19" s="268"/>
      <c r="Q19" s="16"/>
    </row>
    <row r="20" spans="2:17">
      <c r="B20" s="16"/>
      <c r="C20" s="16"/>
      <c r="D20" s="16"/>
      <c r="E20" s="16"/>
      <c r="F20" s="16"/>
      <c r="G20" s="16"/>
      <c r="H20" s="269"/>
      <c r="I20" s="270"/>
      <c r="J20" s="270"/>
      <c r="K20" s="270"/>
      <c r="L20" s="270"/>
      <c r="M20" s="270"/>
      <c r="N20" s="270"/>
      <c r="O20" s="270"/>
      <c r="P20" s="27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4" t="s">
        <v>363</v>
      </c>
      <c r="I25" s="145"/>
      <c r="J25" s="145"/>
      <c r="K25" s="145"/>
      <c r="L25" s="145"/>
      <c r="M25" s="145"/>
      <c r="N25" s="145"/>
      <c r="O25" s="145"/>
      <c r="P25" s="146"/>
      <c r="Q25" s="16"/>
    </row>
    <row r="26" spans="2:17">
      <c r="B26" s="16"/>
      <c r="C26" s="16"/>
      <c r="D26" s="16"/>
      <c r="E26" s="16"/>
      <c r="F26" s="16"/>
      <c r="G26" s="16"/>
      <c r="H26" s="147"/>
      <c r="I26" s="148"/>
      <c r="J26" s="148"/>
      <c r="K26" s="148"/>
      <c r="L26" s="148"/>
      <c r="M26" s="148"/>
      <c r="N26" s="148"/>
      <c r="O26" s="148"/>
      <c r="P26" s="149"/>
      <c r="Q26" s="16"/>
    </row>
    <row r="27" spans="2:17">
      <c r="B27" s="16"/>
      <c r="C27" s="16"/>
      <c r="D27" s="16"/>
      <c r="E27" s="16"/>
      <c r="F27" s="16"/>
      <c r="G27" s="16"/>
      <c r="H27" s="147"/>
      <c r="I27" s="148"/>
      <c r="J27" s="148"/>
      <c r="K27" s="148"/>
      <c r="L27" s="148"/>
      <c r="M27" s="148"/>
      <c r="N27" s="148"/>
      <c r="O27" s="148"/>
      <c r="P27" s="149"/>
      <c r="Q27" s="16"/>
    </row>
    <row r="28" spans="2:17">
      <c r="B28" s="16"/>
      <c r="C28" s="16"/>
      <c r="D28" s="16"/>
      <c r="E28" s="16"/>
      <c r="F28" s="16"/>
      <c r="G28" s="16"/>
      <c r="H28" s="147"/>
      <c r="I28" s="148"/>
      <c r="J28" s="148"/>
      <c r="K28" s="148"/>
      <c r="L28" s="148"/>
      <c r="M28" s="148"/>
      <c r="N28" s="148"/>
      <c r="O28" s="148"/>
      <c r="P28" s="149"/>
      <c r="Q28" s="16"/>
    </row>
    <row r="29" spans="2:17">
      <c r="B29" s="16"/>
      <c r="C29" s="16"/>
      <c r="D29" s="16"/>
      <c r="E29" s="16"/>
      <c r="F29" s="16"/>
      <c r="G29" s="16"/>
      <c r="H29" s="147"/>
      <c r="I29" s="148"/>
      <c r="J29" s="148"/>
      <c r="K29" s="148"/>
      <c r="L29" s="148"/>
      <c r="M29" s="148"/>
      <c r="N29" s="148"/>
      <c r="O29" s="148"/>
      <c r="P29" s="149"/>
      <c r="Q29" s="16"/>
    </row>
    <row r="30" spans="2:17">
      <c r="B30" s="16"/>
      <c r="C30" s="16"/>
      <c r="D30" s="16"/>
      <c r="E30" s="16"/>
      <c r="F30" s="16"/>
      <c r="G30" s="16"/>
      <c r="H30" s="147"/>
      <c r="I30" s="148"/>
      <c r="J30" s="148"/>
      <c r="K30" s="148"/>
      <c r="L30" s="148"/>
      <c r="M30" s="148"/>
      <c r="N30" s="148"/>
      <c r="O30" s="148"/>
      <c r="P30" s="149"/>
      <c r="Q30" s="16"/>
    </row>
    <row r="31" spans="2:17">
      <c r="B31" s="16"/>
      <c r="C31" s="16"/>
      <c r="D31" s="16"/>
      <c r="E31" s="16"/>
      <c r="F31" s="16"/>
      <c r="G31" s="16"/>
      <c r="H31" s="147"/>
      <c r="I31" s="148"/>
      <c r="J31" s="148"/>
      <c r="K31" s="148"/>
      <c r="L31" s="148"/>
      <c r="M31" s="148"/>
      <c r="N31" s="148"/>
      <c r="O31" s="148"/>
      <c r="P31" s="149"/>
      <c r="Q31" s="16"/>
    </row>
    <row r="32" spans="2:17">
      <c r="B32" s="16"/>
      <c r="C32" s="16"/>
      <c r="D32" s="16"/>
      <c r="E32" s="16"/>
      <c r="F32" s="16"/>
      <c r="G32" s="16"/>
      <c r="H32" s="150"/>
      <c r="I32" s="151"/>
      <c r="J32" s="151"/>
      <c r="K32" s="151"/>
      <c r="L32" s="151"/>
      <c r="M32" s="151"/>
      <c r="N32" s="151"/>
      <c r="O32" s="151"/>
      <c r="P32" s="15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2" t="s">
        <v>354</v>
      </c>
      <c r="I37" s="273"/>
      <c r="J37" s="273"/>
      <c r="K37" s="273"/>
      <c r="L37" s="273"/>
      <c r="M37" s="273"/>
      <c r="N37" s="273"/>
      <c r="O37" s="273"/>
      <c r="P37" s="274"/>
      <c r="Q37" s="16"/>
    </row>
    <row r="38" spans="2:17">
      <c r="B38" s="16"/>
      <c r="C38" s="16"/>
      <c r="D38" s="16"/>
      <c r="E38" s="16"/>
      <c r="F38" s="16"/>
      <c r="G38" s="16"/>
      <c r="H38" s="275"/>
      <c r="I38" s="276"/>
      <c r="J38" s="276"/>
      <c r="K38" s="276"/>
      <c r="L38" s="276"/>
      <c r="M38" s="276"/>
      <c r="N38" s="276"/>
      <c r="O38" s="276"/>
      <c r="P38" s="277"/>
      <c r="Q38" s="16"/>
    </row>
    <row r="39" spans="2:17">
      <c r="B39" s="16"/>
      <c r="C39" s="16"/>
      <c r="D39" s="16"/>
      <c r="E39" s="16"/>
      <c r="F39" s="16"/>
      <c r="G39" s="16"/>
      <c r="H39" s="275"/>
      <c r="I39" s="276"/>
      <c r="J39" s="276"/>
      <c r="K39" s="276"/>
      <c r="L39" s="276"/>
      <c r="M39" s="276"/>
      <c r="N39" s="276"/>
      <c r="O39" s="276"/>
      <c r="P39" s="277"/>
      <c r="Q39" s="16"/>
    </row>
    <row r="40" spans="2:17">
      <c r="B40" s="16"/>
      <c r="C40" s="16"/>
      <c r="D40" s="16"/>
      <c r="E40" s="16"/>
      <c r="F40" s="16"/>
      <c r="G40" s="16"/>
      <c r="H40" s="275"/>
      <c r="I40" s="276"/>
      <c r="J40" s="276"/>
      <c r="K40" s="276"/>
      <c r="L40" s="276"/>
      <c r="M40" s="276"/>
      <c r="N40" s="276"/>
      <c r="O40" s="276"/>
      <c r="P40" s="277"/>
      <c r="Q40" s="16"/>
    </row>
    <row r="41" spans="2:17">
      <c r="B41" s="16"/>
      <c r="C41" s="16"/>
      <c r="D41" s="16"/>
      <c r="E41" s="16"/>
      <c r="F41" s="16"/>
      <c r="G41" s="16"/>
      <c r="H41" s="275"/>
      <c r="I41" s="276"/>
      <c r="J41" s="276"/>
      <c r="K41" s="276"/>
      <c r="L41" s="276"/>
      <c r="M41" s="276"/>
      <c r="N41" s="276"/>
      <c r="O41" s="276"/>
      <c r="P41" s="277"/>
      <c r="Q41" s="16"/>
    </row>
    <row r="42" spans="2:17">
      <c r="B42" s="16"/>
      <c r="C42" s="16"/>
      <c r="D42" s="16"/>
      <c r="E42" s="16"/>
      <c r="F42" s="16"/>
      <c r="G42" s="16"/>
      <c r="H42" s="275"/>
      <c r="I42" s="276"/>
      <c r="J42" s="276"/>
      <c r="K42" s="276"/>
      <c r="L42" s="276"/>
      <c r="M42" s="276"/>
      <c r="N42" s="276"/>
      <c r="O42" s="276"/>
      <c r="P42" s="277"/>
      <c r="Q42" s="16"/>
    </row>
    <row r="43" spans="2:17">
      <c r="B43" s="16"/>
      <c r="C43" s="16"/>
      <c r="D43" s="16"/>
      <c r="E43" s="16"/>
      <c r="F43" s="16"/>
      <c r="G43" s="16"/>
      <c r="H43" s="275"/>
      <c r="I43" s="276"/>
      <c r="J43" s="276"/>
      <c r="K43" s="276"/>
      <c r="L43" s="276"/>
      <c r="M43" s="276"/>
      <c r="N43" s="276"/>
      <c r="O43" s="276"/>
      <c r="P43" s="277"/>
      <c r="Q43" s="16"/>
    </row>
    <row r="44" spans="2:17">
      <c r="B44" s="16"/>
      <c r="C44" s="16"/>
      <c r="D44" s="16"/>
      <c r="E44" s="16"/>
      <c r="F44" s="16"/>
      <c r="G44" s="16"/>
      <c r="H44" s="278"/>
      <c r="I44" s="279"/>
      <c r="J44" s="279"/>
      <c r="K44" s="279"/>
      <c r="L44" s="279"/>
      <c r="M44" s="279"/>
      <c r="N44" s="279"/>
      <c r="O44" s="279"/>
      <c r="P44" s="280"/>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45" t="s">
        <v>373</v>
      </c>
      <c r="I49" s="281"/>
      <c r="J49" s="281"/>
      <c r="K49" s="281"/>
      <c r="L49" s="281"/>
      <c r="M49" s="281"/>
      <c r="N49" s="281"/>
      <c r="O49" s="281"/>
      <c r="P49" s="282"/>
      <c r="Q49" s="16"/>
      <c r="S49" t="s">
        <v>366</v>
      </c>
    </row>
    <row r="50" spans="2:19">
      <c r="B50" s="16"/>
      <c r="C50" s="16"/>
      <c r="D50" s="16"/>
      <c r="E50" s="16"/>
      <c r="F50" s="16"/>
      <c r="G50" s="16"/>
      <c r="H50" s="283"/>
      <c r="I50" s="284"/>
      <c r="J50" s="284"/>
      <c r="K50" s="284"/>
      <c r="L50" s="284"/>
      <c r="M50" s="284"/>
      <c r="N50" s="284"/>
      <c r="O50" s="284"/>
      <c r="P50" s="285"/>
      <c r="Q50" s="16"/>
      <c r="S50" t="s">
        <v>365</v>
      </c>
    </row>
    <row r="51" spans="2:19">
      <c r="B51" s="16"/>
      <c r="C51" s="16"/>
      <c r="D51" s="16"/>
      <c r="E51" s="16"/>
      <c r="F51" s="16"/>
      <c r="G51" s="16"/>
      <c r="H51" s="283"/>
      <c r="I51" s="284"/>
      <c r="J51" s="284"/>
      <c r="K51" s="284"/>
      <c r="L51" s="284"/>
      <c r="M51" s="284"/>
      <c r="N51" s="284"/>
      <c r="O51" s="284"/>
      <c r="P51" s="285"/>
      <c r="Q51" s="16"/>
      <c r="S51" t="s">
        <v>370</v>
      </c>
    </row>
    <row r="52" spans="2:19">
      <c r="B52" s="16"/>
      <c r="C52" s="16"/>
      <c r="D52" s="16"/>
      <c r="E52" s="16"/>
      <c r="F52" s="16"/>
      <c r="G52" s="16"/>
      <c r="H52" s="283"/>
      <c r="I52" s="284"/>
      <c r="J52" s="284"/>
      <c r="K52" s="284"/>
      <c r="L52" s="284"/>
      <c r="M52" s="284"/>
      <c r="N52" s="284"/>
      <c r="O52" s="284"/>
      <c r="P52" s="285"/>
      <c r="Q52" s="16"/>
    </row>
    <row r="53" spans="2:19">
      <c r="B53" s="16"/>
      <c r="C53" s="16"/>
      <c r="D53" s="16"/>
      <c r="E53" s="16"/>
      <c r="F53" s="16"/>
      <c r="G53" s="16"/>
      <c r="H53" s="283"/>
      <c r="I53" s="284"/>
      <c r="J53" s="284"/>
      <c r="K53" s="284"/>
      <c r="L53" s="284"/>
      <c r="M53" s="284"/>
      <c r="N53" s="284"/>
      <c r="O53" s="284"/>
      <c r="P53" s="285"/>
      <c r="Q53" s="16"/>
    </row>
    <row r="54" spans="2:19">
      <c r="B54" s="16"/>
      <c r="C54" s="16"/>
      <c r="D54" s="16"/>
      <c r="E54" s="16"/>
      <c r="F54" s="16"/>
      <c r="G54" s="16"/>
      <c r="H54" s="283"/>
      <c r="I54" s="284"/>
      <c r="J54" s="284"/>
      <c r="K54" s="284"/>
      <c r="L54" s="284"/>
      <c r="M54" s="284"/>
      <c r="N54" s="284"/>
      <c r="O54" s="284"/>
      <c r="P54" s="285"/>
      <c r="Q54" s="16"/>
    </row>
    <row r="55" spans="2:19">
      <c r="B55" s="16"/>
      <c r="C55" s="16"/>
      <c r="D55" s="16"/>
      <c r="E55" s="16"/>
      <c r="F55" s="16"/>
      <c r="G55" s="16"/>
      <c r="H55" s="283"/>
      <c r="I55" s="284"/>
      <c r="J55" s="284"/>
      <c r="K55" s="284"/>
      <c r="L55" s="284"/>
      <c r="M55" s="284"/>
      <c r="N55" s="284"/>
      <c r="O55" s="284"/>
      <c r="P55" s="285"/>
      <c r="Q55" s="16"/>
    </row>
    <row r="56" spans="2:19">
      <c r="B56" s="16"/>
      <c r="C56" s="16"/>
      <c r="D56" s="16"/>
      <c r="E56" s="16"/>
      <c r="F56" s="16"/>
      <c r="G56" s="16"/>
      <c r="H56" s="286"/>
      <c r="I56" s="287"/>
      <c r="J56" s="287"/>
      <c r="K56" s="287"/>
      <c r="L56" s="287"/>
      <c r="M56" s="287"/>
      <c r="N56" s="287"/>
      <c r="O56" s="287"/>
      <c r="P56" s="288"/>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45" t="s">
        <v>355</v>
      </c>
      <c r="I61" s="246"/>
      <c r="J61" s="246"/>
      <c r="K61" s="246"/>
      <c r="L61" s="246"/>
      <c r="M61" s="246"/>
      <c r="N61" s="246"/>
      <c r="O61" s="246"/>
      <c r="P61" s="247"/>
      <c r="Q61" s="16"/>
    </row>
    <row r="62" spans="2:19">
      <c r="B62" s="16"/>
      <c r="C62" s="16"/>
      <c r="D62" s="16"/>
      <c r="E62" s="16"/>
      <c r="F62" s="16"/>
      <c r="G62" s="16"/>
      <c r="H62" s="248"/>
      <c r="I62" s="249"/>
      <c r="J62" s="249"/>
      <c r="K62" s="249"/>
      <c r="L62" s="249"/>
      <c r="M62" s="249"/>
      <c r="N62" s="249"/>
      <c r="O62" s="249"/>
      <c r="P62" s="250"/>
      <c r="Q62" s="16"/>
      <c r="S62" t="s">
        <v>369</v>
      </c>
    </row>
    <row r="63" spans="2:19">
      <c r="B63" s="16"/>
      <c r="C63" s="16"/>
      <c r="D63" s="16"/>
      <c r="E63" s="16"/>
      <c r="F63" s="16"/>
      <c r="G63" s="16"/>
      <c r="H63" s="248"/>
      <c r="I63" s="249"/>
      <c r="J63" s="249"/>
      <c r="K63" s="249"/>
      <c r="L63" s="249"/>
      <c r="M63" s="249"/>
      <c r="N63" s="249"/>
      <c r="O63" s="249"/>
      <c r="P63" s="250"/>
      <c r="Q63" s="16"/>
    </row>
    <row r="64" spans="2:19">
      <c r="B64" s="16"/>
      <c r="C64" s="16"/>
      <c r="D64" s="16"/>
      <c r="E64" s="16"/>
      <c r="F64" s="16"/>
      <c r="G64" s="16"/>
      <c r="H64" s="248"/>
      <c r="I64" s="249"/>
      <c r="J64" s="249"/>
      <c r="K64" s="249"/>
      <c r="L64" s="249"/>
      <c r="M64" s="249"/>
      <c r="N64" s="249"/>
      <c r="O64" s="249"/>
      <c r="P64" s="250"/>
      <c r="Q64" s="16"/>
      <c r="S64" t="s">
        <v>368</v>
      </c>
    </row>
    <row r="65" spans="2:19">
      <c r="B65" s="16"/>
      <c r="C65" s="16"/>
      <c r="D65" s="16"/>
      <c r="E65" s="16"/>
      <c r="F65" s="16"/>
      <c r="G65" s="16"/>
      <c r="H65" s="248"/>
      <c r="I65" s="249"/>
      <c r="J65" s="249"/>
      <c r="K65" s="249"/>
      <c r="L65" s="249"/>
      <c r="M65" s="249"/>
      <c r="N65" s="249"/>
      <c r="O65" s="249"/>
      <c r="P65" s="250"/>
      <c r="Q65" s="16"/>
      <c r="S65" t="s">
        <v>370</v>
      </c>
    </row>
    <row r="66" spans="2:19">
      <c r="B66" s="16"/>
      <c r="C66" s="16"/>
      <c r="D66" s="16"/>
      <c r="E66" s="16"/>
      <c r="F66" s="16"/>
      <c r="G66" s="16"/>
      <c r="H66" s="248"/>
      <c r="I66" s="249"/>
      <c r="J66" s="249"/>
      <c r="K66" s="249"/>
      <c r="L66" s="249"/>
      <c r="M66" s="249"/>
      <c r="N66" s="249"/>
      <c r="O66" s="249"/>
      <c r="P66" s="250"/>
      <c r="Q66" s="16"/>
    </row>
    <row r="67" spans="2:19">
      <c r="B67" s="16"/>
      <c r="C67" s="16"/>
      <c r="D67" s="16"/>
      <c r="E67" s="16"/>
      <c r="F67" s="16"/>
      <c r="G67" s="16"/>
      <c r="H67" s="248"/>
      <c r="I67" s="249"/>
      <c r="J67" s="249"/>
      <c r="K67" s="249"/>
      <c r="L67" s="249"/>
      <c r="M67" s="249"/>
      <c r="N67" s="249"/>
      <c r="O67" s="249"/>
      <c r="P67" s="250"/>
      <c r="Q67" s="16"/>
    </row>
    <row r="68" spans="2:19">
      <c r="B68" s="16"/>
      <c r="C68" s="16"/>
      <c r="D68" s="16"/>
      <c r="E68" s="16"/>
      <c r="F68" s="16"/>
      <c r="G68" s="16"/>
      <c r="H68" s="251"/>
      <c r="I68" s="252"/>
      <c r="J68" s="252"/>
      <c r="K68" s="252"/>
      <c r="L68" s="252"/>
      <c r="M68" s="252"/>
      <c r="N68" s="252"/>
      <c r="O68" s="252"/>
      <c r="P68" s="253"/>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54" t="s">
        <v>372</v>
      </c>
      <c r="I73" s="255"/>
      <c r="J73" s="255"/>
      <c r="K73" s="255"/>
      <c r="L73" s="255"/>
      <c r="M73" s="255"/>
      <c r="N73" s="255"/>
      <c r="O73" s="255"/>
      <c r="P73" s="255"/>
      <c r="Q73" s="256"/>
    </row>
    <row r="74" spans="2:19">
      <c r="B74" s="16"/>
      <c r="C74" s="16"/>
      <c r="D74" s="16"/>
      <c r="E74" s="16"/>
      <c r="F74" s="16"/>
      <c r="G74" s="16"/>
      <c r="H74" s="257"/>
      <c r="I74" s="258"/>
      <c r="J74" s="258"/>
      <c r="K74" s="258"/>
      <c r="L74" s="258"/>
      <c r="M74" s="258"/>
      <c r="N74" s="258"/>
      <c r="O74" s="258"/>
      <c r="P74" s="258"/>
      <c r="Q74" s="259"/>
    </row>
    <row r="75" spans="2:19">
      <c r="B75" s="16"/>
      <c r="C75" s="16"/>
      <c r="D75" s="16"/>
      <c r="E75" s="16"/>
      <c r="F75" s="16"/>
      <c r="G75" s="16"/>
      <c r="H75" s="257"/>
      <c r="I75" s="258"/>
      <c r="J75" s="258"/>
      <c r="K75" s="258"/>
      <c r="L75" s="258"/>
      <c r="M75" s="258"/>
      <c r="N75" s="258"/>
      <c r="O75" s="258"/>
      <c r="P75" s="258"/>
      <c r="Q75" s="259"/>
    </row>
    <row r="76" spans="2:19">
      <c r="B76" s="16"/>
      <c r="C76" s="16"/>
      <c r="D76" s="16"/>
      <c r="E76" s="16"/>
      <c r="F76" s="16"/>
      <c r="G76" s="16"/>
      <c r="H76" s="257"/>
      <c r="I76" s="258"/>
      <c r="J76" s="258"/>
      <c r="K76" s="258"/>
      <c r="L76" s="258"/>
      <c r="M76" s="258"/>
      <c r="N76" s="258"/>
      <c r="O76" s="258"/>
      <c r="P76" s="258"/>
      <c r="Q76" s="259"/>
    </row>
    <row r="77" spans="2:19">
      <c r="B77" s="16"/>
      <c r="C77" s="16"/>
      <c r="D77" s="16"/>
      <c r="E77" s="16"/>
      <c r="F77" s="16"/>
      <c r="G77" s="16"/>
      <c r="H77" s="257"/>
      <c r="I77" s="258"/>
      <c r="J77" s="258"/>
      <c r="K77" s="258"/>
      <c r="L77" s="258"/>
      <c r="M77" s="258"/>
      <c r="N77" s="258"/>
      <c r="O77" s="258"/>
      <c r="P77" s="258"/>
      <c r="Q77" s="259"/>
    </row>
    <row r="78" spans="2:19">
      <c r="B78" s="16"/>
      <c r="C78" s="16"/>
      <c r="D78" s="16"/>
      <c r="E78" s="16"/>
      <c r="F78" s="16"/>
      <c r="G78" s="16"/>
      <c r="H78" s="257"/>
      <c r="I78" s="258"/>
      <c r="J78" s="258"/>
      <c r="K78" s="258"/>
      <c r="L78" s="258"/>
      <c r="M78" s="258"/>
      <c r="N78" s="258"/>
      <c r="O78" s="258"/>
      <c r="P78" s="258"/>
      <c r="Q78" s="259"/>
    </row>
    <row r="79" spans="2:19">
      <c r="B79" s="16"/>
      <c r="C79" s="16"/>
      <c r="D79" s="16"/>
      <c r="E79" s="16"/>
      <c r="F79" s="16"/>
      <c r="G79" s="16"/>
      <c r="H79" s="257"/>
      <c r="I79" s="258"/>
      <c r="J79" s="258"/>
      <c r="K79" s="258"/>
      <c r="L79" s="258"/>
      <c r="M79" s="258"/>
      <c r="N79" s="258"/>
      <c r="O79" s="258"/>
      <c r="P79" s="258"/>
      <c r="Q79" s="259"/>
    </row>
    <row r="80" spans="2:19">
      <c r="B80" s="16"/>
      <c r="C80" s="16"/>
      <c r="D80" s="16"/>
      <c r="E80" s="16"/>
      <c r="F80" s="16"/>
      <c r="G80" s="16"/>
      <c r="H80" s="257"/>
      <c r="I80" s="258"/>
      <c r="J80" s="258"/>
      <c r="K80" s="258"/>
      <c r="L80" s="258"/>
      <c r="M80" s="258"/>
      <c r="N80" s="258"/>
      <c r="O80" s="258"/>
      <c r="P80" s="258"/>
      <c r="Q80" s="259"/>
    </row>
    <row r="81" spans="2:19">
      <c r="B81" s="16"/>
      <c r="C81" s="16"/>
      <c r="D81" s="16"/>
      <c r="E81" s="16"/>
      <c r="F81" s="16"/>
      <c r="G81" s="16"/>
      <c r="H81" s="257"/>
      <c r="I81" s="258"/>
      <c r="J81" s="258"/>
      <c r="K81" s="258"/>
      <c r="L81" s="258"/>
      <c r="M81" s="258"/>
      <c r="N81" s="258"/>
      <c r="O81" s="258"/>
      <c r="P81" s="258"/>
      <c r="Q81" s="259"/>
      <c r="S81" t="s">
        <v>352</v>
      </c>
    </row>
    <row r="82" spans="2:19">
      <c r="B82" s="16"/>
      <c r="C82" s="16"/>
      <c r="D82" s="16"/>
      <c r="E82" s="16"/>
      <c r="F82" s="16"/>
      <c r="G82" s="16"/>
      <c r="H82" s="257"/>
      <c r="I82" s="258"/>
      <c r="J82" s="258"/>
      <c r="K82" s="258"/>
      <c r="L82" s="258"/>
      <c r="M82" s="258"/>
      <c r="N82" s="258"/>
      <c r="O82" s="258"/>
      <c r="P82" s="258"/>
      <c r="Q82" s="259"/>
      <c r="S82" t="s">
        <v>365</v>
      </c>
    </row>
    <row r="83" spans="2:19">
      <c r="B83" s="16"/>
      <c r="C83" s="16"/>
      <c r="D83" s="16"/>
      <c r="E83" s="16"/>
      <c r="F83" s="16"/>
      <c r="G83" s="16"/>
      <c r="H83" s="257"/>
      <c r="I83" s="258"/>
      <c r="J83" s="258"/>
      <c r="K83" s="258"/>
      <c r="L83" s="258"/>
      <c r="M83" s="258"/>
      <c r="N83" s="258"/>
      <c r="O83" s="258"/>
      <c r="P83" s="258"/>
      <c r="Q83" s="259"/>
      <c r="S83" t="s">
        <v>370</v>
      </c>
    </row>
    <row r="84" spans="2:19" ht="15.75" customHeight="1">
      <c r="B84" s="16"/>
      <c r="C84" s="16"/>
      <c r="D84" s="16"/>
      <c r="E84" s="16"/>
      <c r="F84" s="16"/>
      <c r="G84" s="16"/>
      <c r="H84" s="257"/>
      <c r="I84" s="258"/>
      <c r="J84" s="258"/>
      <c r="K84" s="258"/>
      <c r="L84" s="258"/>
      <c r="M84" s="258"/>
      <c r="N84" s="258"/>
      <c r="O84" s="258"/>
      <c r="P84" s="258"/>
      <c r="Q84" s="259"/>
    </row>
    <row r="85" spans="2:19" ht="15" customHeight="1">
      <c r="B85" s="16"/>
      <c r="C85" s="16"/>
      <c r="D85" s="16"/>
      <c r="E85" s="16"/>
      <c r="F85" s="16"/>
      <c r="G85" s="16"/>
      <c r="H85" s="257"/>
      <c r="I85" s="258"/>
      <c r="J85" s="258"/>
      <c r="K85" s="258"/>
      <c r="L85" s="258"/>
      <c r="M85" s="258"/>
      <c r="N85" s="258"/>
      <c r="O85" s="258"/>
      <c r="P85" s="258"/>
      <c r="Q85" s="259"/>
    </row>
    <row r="86" spans="2:19">
      <c r="B86" s="16"/>
      <c r="C86" s="16"/>
      <c r="D86" s="16"/>
      <c r="E86" s="16"/>
      <c r="F86" s="16"/>
      <c r="G86" s="16"/>
      <c r="H86" s="257"/>
      <c r="I86" s="258"/>
      <c r="J86" s="258"/>
      <c r="K86" s="258"/>
      <c r="L86" s="258"/>
      <c r="M86" s="258"/>
      <c r="N86" s="258"/>
      <c r="O86" s="258"/>
      <c r="P86" s="258"/>
      <c r="Q86" s="259"/>
    </row>
    <row r="87" spans="2:19">
      <c r="B87" s="16"/>
      <c r="C87" s="16"/>
      <c r="D87" s="16"/>
      <c r="E87" s="16"/>
      <c r="F87" s="16"/>
      <c r="G87" s="16"/>
      <c r="H87" s="257"/>
      <c r="I87" s="258"/>
      <c r="J87" s="258"/>
      <c r="K87" s="258"/>
      <c r="L87" s="258"/>
      <c r="M87" s="258"/>
      <c r="N87" s="258"/>
      <c r="O87" s="258"/>
      <c r="P87" s="258"/>
      <c r="Q87" s="259"/>
    </row>
    <row r="88" spans="2:19">
      <c r="B88" s="16"/>
      <c r="C88" s="16"/>
      <c r="D88" s="16"/>
      <c r="E88" s="16"/>
      <c r="F88" s="16"/>
      <c r="G88" s="16"/>
      <c r="H88" s="257"/>
      <c r="I88" s="258"/>
      <c r="J88" s="258"/>
      <c r="K88" s="258"/>
      <c r="L88" s="258"/>
      <c r="M88" s="258"/>
      <c r="N88" s="258"/>
      <c r="O88" s="258"/>
      <c r="P88" s="258"/>
      <c r="Q88" s="259"/>
    </row>
    <row r="89" spans="2:19">
      <c r="B89" s="16"/>
      <c r="C89" s="16"/>
      <c r="D89" s="16"/>
      <c r="E89" s="16"/>
      <c r="F89" s="16"/>
      <c r="G89" s="16"/>
      <c r="H89" s="257"/>
      <c r="I89" s="258"/>
      <c r="J89" s="258"/>
      <c r="K89" s="258"/>
      <c r="L89" s="258"/>
      <c r="M89" s="258"/>
      <c r="N89" s="258"/>
      <c r="O89" s="258"/>
      <c r="P89" s="258"/>
      <c r="Q89" s="259"/>
    </row>
    <row r="90" spans="2:19">
      <c r="B90" s="16"/>
      <c r="C90" s="16"/>
      <c r="D90" s="16"/>
      <c r="E90" s="16"/>
      <c r="F90" s="16"/>
      <c r="G90" s="16"/>
      <c r="H90" s="257"/>
      <c r="I90" s="258"/>
      <c r="J90" s="258"/>
      <c r="K90" s="258"/>
      <c r="L90" s="258"/>
      <c r="M90" s="258"/>
      <c r="N90" s="258"/>
      <c r="O90" s="258"/>
      <c r="P90" s="258"/>
      <c r="Q90" s="259"/>
    </row>
    <row r="91" spans="2:19">
      <c r="B91" s="16"/>
      <c r="C91" s="16"/>
      <c r="D91" s="16"/>
      <c r="E91" s="16"/>
      <c r="F91" s="16"/>
      <c r="G91" s="16"/>
      <c r="H91" s="257"/>
      <c r="I91" s="258"/>
      <c r="J91" s="258"/>
      <c r="K91" s="258"/>
      <c r="L91" s="258"/>
      <c r="M91" s="258"/>
      <c r="N91" s="258"/>
      <c r="O91" s="258"/>
      <c r="P91" s="258"/>
      <c r="Q91" s="259"/>
    </row>
    <row r="92" spans="2:19">
      <c r="B92" s="16"/>
      <c r="C92" s="16"/>
      <c r="D92" s="16"/>
      <c r="E92" s="16"/>
      <c r="F92" s="16"/>
      <c r="G92" s="16"/>
      <c r="H92" s="260"/>
      <c r="I92" s="261"/>
      <c r="J92" s="261"/>
      <c r="K92" s="261"/>
      <c r="L92" s="261"/>
      <c r="M92" s="261"/>
      <c r="N92" s="261"/>
      <c r="O92" s="261"/>
      <c r="P92" s="261"/>
      <c r="Q92" s="262"/>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45" t="s">
        <v>376</v>
      </c>
      <c r="I97" s="246"/>
      <c r="J97" s="246"/>
      <c r="K97" s="246"/>
      <c r="L97" s="246"/>
      <c r="M97" s="246"/>
      <c r="N97" s="246"/>
      <c r="O97" s="246"/>
      <c r="P97" s="247"/>
      <c r="Q97" s="16"/>
      <c r="R97" t="s">
        <v>353</v>
      </c>
    </row>
    <row r="98" spans="2:18">
      <c r="B98" s="16"/>
      <c r="C98" s="16"/>
      <c r="D98" s="16"/>
      <c r="E98" s="16"/>
      <c r="F98" s="16"/>
      <c r="G98" s="16"/>
      <c r="H98" s="248"/>
      <c r="I98" s="249"/>
      <c r="J98" s="249"/>
      <c r="K98" s="249"/>
      <c r="L98" s="249"/>
      <c r="M98" s="249"/>
      <c r="N98" s="249"/>
      <c r="O98" s="249"/>
      <c r="P98" s="250"/>
      <c r="Q98" s="16"/>
      <c r="R98" t="s">
        <v>356</v>
      </c>
    </row>
    <row r="99" spans="2:18">
      <c r="B99" s="16"/>
      <c r="C99" s="16"/>
      <c r="D99" s="16"/>
      <c r="E99" s="16"/>
      <c r="F99" s="16"/>
      <c r="G99" s="16"/>
      <c r="H99" s="248"/>
      <c r="I99" s="249"/>
      <c r="J99" s="249"/>
      <c r="K99" s="249"/>
      <c r="L99" s="249"/>
      <c r="M99" s="249"/>
      <c r="N99" s="249"/>
      <c r="O99" s="249"/>
      <c r="P99" s="250"/>
      <c r="Q99" s="16"/>
      <c r="R99" t="s">
        <v>365</v>
      </c>
    </row>
    <row r="100" spans="2:18">
      <c r="B100" s="16"/>
      <c r="C100" s="16"/>
      <c r="D100" s="16"/>
      <c r="E100" s="16"/>
      <c r="F100" s="16"/>
      <c r="G100" s="16"/>
      <c r="H100" s="248"/>
      <c r="I100" s="249"/>
      <c r="J100" s="249"/>
      <c r="K100" s="249"/>
      <c r="L100" s="249"/>
      <c r="M100" s="249"/>
      <c r="N100" s="249"/>
      <c r="O100" s="249"/>
      <c r="P100" s="250"/>
      <c r="Q100" s="16"/>
      <c r="R100" t="s">
        <v>370</v>
      </c>
    </row>
    <row r="101" spans="2:18">
      <c r="B101" s="16"/>
      <c r="C101" s="16"/>
      <c r="D101" s="16"/>
      <c r="E101" s="16"/>
      <c r="F101" s="16"/>
      <c r="G101" s="16"/>
      <c r="H101" s="248"/>
      <c r="I101" s="249"/>
      <c r="J101" s="249"/>
      <c r="K101" s="249"/>
      <c r="L101" s="249"/>
      <c r="M101" s="249"/>
      <c r="N101" s="249"/>
      <c r="O101" s="249"/>
      <c r="P101" s="250"/>
      <c r="Q101" s="16"/>
    </row>
    <row r="102" spans="2:18">
      <c r="B102" s="16"/>
      <c r="C102" s="16"/>
      <c r="D102" s="16"/>
      <c r="E102" s="16"/>
      <c r="F102" s="16"/>
      <c r="G102" s="16"/>
      <c r="H102" s="248"/>
      <c r="I102" s="249"/>
      <c r="J102" s="249"/>
      <c r="K102" s="249"/>
      <c r="L102" s="249"/>
      <c r="M102" s="249"/>
      <c r="N102" s="249"/>
      <c r="O102" s="249"/>
      <c r="P102" s="250"/>
      <c r="Q102" s="16"/>
    </row>
    <row r="103" spans="2:18">
      <c r="B103" s="16"/>
      <c r="C103" s="16"/>
      <c r="D103" s="16"/>
      <c r="E103" s="16"/>
      <c r="F103" s="16"/>
      <c r="G103" s="16"/>
      <c r="H103" s="248"/>
      <c r="I103" s="249"/>
      <c r="J103" s="249"/>
      <c r="K103" s="249"/>
      <c r="L103" s="249"/>
      <c r="M103" s="249"/>
      <c r="N103" s="249"/>
      <c r="O103" s="249"/>
      <c r="P103" s="250"/>
      <c r="Q103" s="16"/>
    </row>
    <row r="104" spans="2:18">
      <c r="B104" s="16"/>
      <c r="C104" s="16"/>
      <c r="D104" s="16"/>
      <c r="E104" s="16"/>
      <c r="F104" s="16"/>
      <c r="G104" s="16"/>
      <c r="H104" s="251"/>
      <c r="I104" s="252"/>
      <c r="J104" s="252"/>
      <c r="K104" s="252"/>
      <c r="L104" s="252"/>
      <c r="M104" s="252"/>
      <c r="N104" s="252"/>
      <c r="O104" s="252"/>
      <c r="P104" s="253"/>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topLeftCell="A4" zoomScale="85" zoomScaleNormal="85" workbookViewId="0"/>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360</v>
      </c>
      <c r="D12" s="16"/>
      <c r="E12" s="16"/>
      <c r="F12" s="16"/>
      <c r="G12" s="16"/>
      <c r="H12" s="16"/>
      <c r="I12" s="25"/>
      <c r="J12" s="16"/>
      <c r="K12" s="16"/>
      <c r="L12" s="16" t="s">
        <v>361</v>
      </c>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89" t="s">
        <v>362</v>
      </c>
      <c r="D16" s="289"/>
      <c r="E16" s="289"/>
      <c r="F16" s="289"/>
      <c r="G16" s="289"/>
      <c r="H16" s="289"/>
      <c r="I16" s="289"/>
      <c r="J16" s="289"/>
      <c r="K16" s="289"/>
      <c r="L16" s="289"/>
      <c r="M16" s="289"/>
      <c r="N16" s="289"/>
      <c r="O16" s="289"/>
      <c r="P16" s="289"/>
      <c r="Q16" s="16"/>
    </row>
    <row r="17" spans="1:17">
      <c r="A17" s="9"/>
      <c r="B17" s="16"/>
      <c r="C17" s="289"/>
      <c r="D17" s="289"/>
      <c r="E17" s="289"/>
      <c r="F17" s="289"/>
      <c r="G17" s="289"/>
      <c r="H17" s="289"/>
      <c r="I17" s="289"/>
      <c r="J17" s="289"/>
      <c r="K17" s="289"/>
      <c r="L17" s="289"/>
      <c r="M17" s="289"/>
      <c r="N17" s="289"/>
      <c r="O17" s="289"/>
      <c r="P17" s="289"/>
      <c r="Q17" s="16"/>
    </row>
    <row r="18" spans="1:17">
      <c r="A18" s="9"/>
      <c r="B18" s="16"/>
      <c r="C18" s="289"/>
      <c r="D18" s="289"/>
      <c r="E18" s="289"/>
      <c r="F18" s="289"/>
      <c r="G18" s="289"/>
      <c r="H18" s="289"/>
      <c r="I18" s="289"/>
      <c r="J18" s="289"/>
      <c r="K18" s="289"/>
      <c r="L18" s="289"/>
      <c r="M18" s="289"/>
      <c r="N18" s="289"/>
      <c r="O18" s="289"/>
      <c r="P18" s="289"/>
      <c r="Q18" s="16"/>
    </row>
    <row r="19" spans="1:17">
      <c r="A19" s="9"/>
      <c r="B19" s="16"/>
      <c r="C19" s="289"/>
      <c r="D19" s="289"/>
      <c r="E19" s="289"/>
      <c r="F19" s="289"/>
      <c r="G19" s="289"/>
      <c r="H19" s="289"/>
      <c r="I19" s="289"/>
      <c r="J19" s="289"/>
      <c r="K19" s="289"/>
      <c r="L19" s="289"/>
      <c r="M19" s="289"/>
      <c r="N19" s="289"/>
      <c r="O19" s="289"/>
      <c r="P19" s="289"/>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0" t="s">
        <v>364</v>
      </c>
      <c r="D127" s="290"/>
      <c r="E127" s="290"/>
      <c r="F127" s="290"/>
      <c r="G127" s="290"/>
      <c r="H127" s="290"/>
      <c r="I127" s="290"/>
      <c r="J127" s="290"/>
      <c r="K127" s="290"/>
      <c r="L127" s="290"/>
      <c r="M127" s="290"/>
    </row>
    <row r="128" spans="3:13">
      <c r="C128" s="290"/>
      <c r="D128" s="290"/>
      <c r="E128" s="290"/>
      <c r="F128" s="290"/>
      <c r="G128" s="290"/>
      <c r="H128" s="290"/>
      <c r="I128" s="290"/>
      <c r="J128" s="290"/>
      <c r="K128" s="290"/>
      <c r="L128" s="290"/>
      <c r="M128" s="290"/>
    </row>
    <row r="129" spans="3:13">
      <c r="C129" s="290"/>
      <c r="D129" s="290"/>
      <c r="E129" s="290"/>
      <c r="F129" s="290"/>
      <c r="G129" s="290"/>
      <c r="H129" s="290"/>
      <c r="I129" s="290"/>
      <c r="J129" s="290"/>
      <c r="K129" s="290"/>
      <c r="L129" s="290"/>
      <c r="M129" s="290"/>
    </row>
    <row r="130" spans="3:13">
      <c r="C130" s="290"/>
      <c r="D130" s="290"/>
      <c r="E130" s="290"/>
      <c r="F130" s="290"/>
      <c r="G130" s="290"/>
      <c r="H130" s="290"/>
      <c r="I130" s="290"/>
      <c r="J130" s="290"/>
      <c r="K130" s="290"/>
      <c r="L130" s="290"/>
      <c r="M130" s="290"/>
    </row>
    <row r="131" spans="3:13">
      <c r="C131" s="290"/>
      <c r="D131" s="290"/>
      <c r="E131" s="290"/>
      <c r="F131" s="290"/>
      <c r="G131" s="290"/>
      <c r="H131" s="290"/>
      <c r="I131" s="290"/>
      <c r="J131" s="290"/>
      <c r="K131" s="290"/>
      <c r="L131" s="290"/>
      <c r="M131" s="290"/>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AM107"/>
  <sheetViews>
    <sheetView showGridLines="0" showRowColHeaders="0" zoomScaleNormal="10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57"/>
      <c r="D46" s="157"/>
      <c r="E46" s="157"/>
      <c r="F46" s="157"/>
      <c r="G46" s="157"/>
      <c r="H46" s="157"/>
      <c r="I46" s="157"/>
      <c r="J46" s="157"/>
      <c r="K46" s="157"/>
      <c r="L46" s="37"/>
      <c r="M46" s="291"/>
      <c r="N46" s="163"/>
      <c r="O46" s="163"/>
      <c r="P46" s="163"/>
      <c r="Q46" s="164"/>
      <c r="R46" s="16"/>
    </row>
    <row r="47" spans="1:18" hidden="1" outlineLevel="1">
      <c r="A47" s="9"/>
      <c r="B47" s="16"/>
      <c r="C47" s="157"/>
      <c r="D47" s="157"/>
      <c r="E47" s="157"/>
      <c r="F47" s="157"/>
      <c r="G47" s="157"/>
      <c r="H47" s="157"/>
      <c r="I47" s="157"/>
      <c r="J47" s="157"/>
      <c r="K47" s="157"/>
      <c r="L47" s="37"/>
      <c r="M47" s="165"/>
      <c r="N47" s="166"/>
      <c r="O47" s="166"/>
      <c r="P47" s="166"/>
      <c r="Q47" s="167"/>
      <c r="R47" s="16"/>
    </row>
    <row r="48" spans="1:18" hidden="1" outlineLevel="1">
      <c r="A48" s="9"/>
      <c r="B48" s="16"/>
      <c r="C48" s="157"/>
      <c r="D48" s="157"/>
      <c r="E48" s="157"/>
      <c r="F48" s="157"/>
      <c r="G48" s="157"/>
      <c r="H48" s="157"/>
      <c r="I48" s="157"/>
      <c r="J48" s="157"/>
      <c r="K48" s="157"/>
      <c r="L48" s="37"/>
      <c r="M48" s="165"/>
      <c r="N48" s="166"/>
      <c r="O48" s="166"/>
      <c r="P48" s="166"/>
      <c r="Q48" s="167"/>
      <c r="R48" s="16"/>
    </row>
    <row r="49" spans="1:18" hidden="1" outlineLevel="1">
      <c r="A49" s="9"/>
      <c r="B49" s="16"/>
      <c r="C49" s="157"/>
      <c r="D49" s="157"/>
      <c r="E49" s="157"/>
      <c r="F49" s="157"/>
      <c r="G49" s="157"/>
      <c r="H49" s="157"/>
      <c r="I49" s="157"/>
      <c r="J49" s="157"/>
      <c r="K49" s="157"/>
      <c r="L49" s="37"/>
      <c r="M49" s="165"/>
      <c r="N49" s="166"/>
      <c r="O49" s="166"/>
      <c r="P49" s="166"/>
      <c r="Q49" s="167"/>
      <c r="R49" s="16"/>
    </row>
    <row r="50" spans="1:18" hidden="1" outlineLevel="1">
      <c r="A50" s="9"/>
      <c r="B50" s="16"/>
      <c r="C50" s="157"/>
      <c r="D50" s="157"/>
      <c r="E50" s="157"/>
      <c r="F50" s="157"/>
      <c r="G50" s="157"/>
      <c r="H50" s="157"/>
      <c r="I50" s="157"/>
      <c r="J50" s="157"/>
      <c r="K50" s="157"/>
      <c r="L50" s="37"/>
      <c r="M50" s="165"/>
      <c r="N50" s="166"/>
      <c r="O50" s="166"/>
      <c r="P50" s="166"/>
      <c r="Q50" s="167"/>
      <c r="R50" s="16"/>
    </row>
    <row r="51" spans="1:18" hidden="1" outlineLevel="1">
      <c r="A51" s="9"/>
      <c r="B51" s="16"/>
      <c r="C51" s="157"/>
      <c r="D51" s="157"/>
      <c r="E51" s="157"/>
      <c r="F51" s="157"/>
      <c r="G51" s="157"/>
      <c r="H51" s="157"/>
      <c r="I51" s="157"/>
      <c r="J51" s="157"/>
      <c r="K51" s="157"/>
      <c r="L51" s="16"/>
      <c r="M51" s="165"/>
      <c r="N51" s="166"/>
      <c r="O51" s="166"/>
      <c r="P51" s="166"/>
      <c r="Q51" s="167"/>
      <c r="R51" s="16"/>
    </row>
    <row r="52" spans="1:18" hidden="1" outlineLevel="1">
      <c r="B52" s="16"/>
      <c r="C52" s="157"/>
      <c r="D52" s="157"/>
      <c r="E52" s="157"/>
      <c r="F52" s="157"/>
      <c r="G52" s="157"/>
      <c r="H52" s="157"/>
      <c r="I52" s="157"/>
      <c r="J52" s="157"/>
      <c r="K52" s="157"/>
      <c r="L52" s="16"/>
      <c r="M52" s="165"/>
      <c r="N52" s="166"/>
      <c r="O52" s="166"/>
      <c r="P52" s="166"/>
      <c r="Q52" s="167"/>
      <c r="R52" s="16"/>
    </row>
    <row r="53" spans="1:18" hidden="1" outlineLevel="1">
      <c r="B53" s="16"/>
      <c r="C53" s="157"/>
      <c r="D53" s="157"/>
      <c r="E53" s="157"/>
      <c r="F53" s="157"/>
      <c r="G53" s="157"/>
      <c r="H53" s="157"/>
      <c r="I53" s="157"/>
      <c r="J53" s="157"/>
      <c r="K53" s="157"/>
      <c r="L53" s="16"/>
      <c r="M53" s="165"/>
      <c r="N53" s="166"/>
      <c r="O53" s="166"/>
      <c r="P53" s="166"/>
      <c r="Q53" s="167"/>
      <c r="R53" s="16"/>
    </row>
    <row r="54" spans="1:18" hidden="1" outlineLevel="1">
      <c r="B54" s="16"/>
      <c r="C54" s="157"/>
      <c r="D54" s="157"/>
      <c r="E54" s="157"/>
      <c r="F54" s="157"/>
      <c r="G54" s="157"/>
      <c r="H54" s="157"/>
      <c r="I54" s="157"/>
      <c r="J54" s="157"/>
      <c r="K54" s="157"/>
      <c r="L54" s="16"/>
      <c r="M54" s="165"/>
      <c r="N54" s="166"/>
      <c r="O54" s="166"/>
      <c r="P54" s="166"/>
      <c r="Q54" s="167"/>
      <c r="R54" s="16"/>
    </row>
    <row r="55" spans="1:18" hidden="1" outlineLevel="1">
      <c r="B55" s="16"/>
      <c r="C55" s="157"/>
      <c r="D55" s="157"/>
      <c r="E55" s="157"/>
      <c r="F55" s="157"/>
      <c r="G55" s="157"/>
      <c r="H55" s="157"/>
      <c r="I55" s="157"/>
      <c r="J55" s="157"/>
      <c r="K55" s="157"/>
      <c r="L55" s="16"/>
      <c r="M55" s="165"/>
      <c r="N55" s="166"/>
      <c r="O55" s="166"/>
      <c r="P55" s="166"/>
      <c r="Q55" s="167"/>
      <c r="R55" s="16"/>
    </row>
    <row r="56" spans="1:18" hidden="1" outlineLevel="1">
      <c r="B56" s="16"/>
      <c r="C56" s="157"/>
      <c r="D56" s="157"/>
      <c r="E56" s="157"/>
      <c r="F56" s="157"/>
      <c r="G56" s="157"/>
      <c r="H56" s="157"/>
      <c r="I56" s="157"/>
      <c r="J56" s="157"/>
      <c r="K56" s="157"/>
      <c r="L56" s="16"/>
      <c r="M56" s="165"/>
      <c r="N56" s="166"/>
      <c r="O56" s="166"/>
      <c r="P56" s="166"/>
      <c r="Q56" s="167"/>
      <c r="R56" s="16"/>
    </row>
    <row r="57" spans="1:18" hidden="1" outlineLevel="1">
      <c r="B57" s="16"/>
      <c r="C57" s="157"/>
      <c r="D57" s="157"/>
      <c r="E57" s="157"/>
      <c r="F57" s="157"/>
      <c r="G57" s="157"/>
      <c r="H57" s="157"/>
      <c r="I57" s="157"/>
      <c r="J57" s="157"/>
      <c r="K57" s="157"/>
      <c r="L57" s="16"/>
      <c r="M57" s="165"/>
      <c r="N57" s="166"/>
      <c r="O57" s="166"/>
      <c r="P57" s="166"/>
      <c r="Q57" s="167"/>
      <c r="R57" s="16"/>
    </row>
    <row r="58" spans="1:18" hidden="1" outlineLevel="1">
      <c r="B58" s="16"/>
      <c r="C58" s="157"/>
      <c r="D58" s="157"/>
      <c r="E58" s="157"/>
      <c r="F58" s="157"/>
      <c r="G58" s="157"/>
      <c r="H58" s="157"/>
      <c r="I58" s="157"/>
      <c r="J58" s="157"/>
      <c r="K58" s="157"/>
      <c r="L58" s="16"/>
      <c r="M58" s="165"/>
      <c r="N58" s="166"/>
      <c r="O58" s="166"/>
      <c r="P58" s="166"/>
      <c r="Q58" s="167"/>
      <c r="R58" s="16"/>
    </row>
    <row r="59" spans="1:18" hidden="1" outlineLevel="1">
      <c r="B59" s="16"/>
      <c r="C59" s="157"/>
      <c r="D59" s="157"/>
      <c r="E59" s="157"/>
      <c r="F59" s="157"/>
      <c r="G59" s="157"/>
      <c r="H59" s="157"/>
      <c r="I59" s="157"/>
      <c r="J59" s="157"/>
      <c r="K59" s="157"/>
      <c r="L59" s="16"/>
      <c r="M59" s="165"/>
      <c r="N59" s="166"/>
      <c r="O59" s="166"/>
      <c r="P59" s="166"/>
      <c r="Q59" s="167"/>
      <c r="R59" s="16"/>
    </row>
    <row r="60" spans="1:18" hidden="1" outlineLevel="1">
      <c r="B60" s="16"/>
      <c r="C60" s="157"/>
      <c r="D60" s="157"/>
      <c r="E60" s="157"/>
      <c r="F60" s="157"/>
      <c r="G60" s="157"/>
      <c r="H60" s="157"/>
      <c r="I60" s="157"/>
      <c r="J60" s="157"/>
      <c r="K60" s="157"/>
      <c r="L60" s="16"/>
      <c r="M60" s="165"/>
      <c r="N60" s="166"/>
      <c r="O60" s="166"/>
      <c r="P60" s="166"/>
      <c r="Q60" s="167"/>
      <c r="R60" s="16"/>
    </row>
    <row r="61" spans="1:18" hidden="1" outlineLevel="1">
      <c r="B61" s="16"/>
      <c r="C61" s="157"/>
      <c r="D61" s="157"/>
      <c r="E61" s="157"/>
      <c r="F61" s="157"/>
      <c r="G61" s="157"/>
      <c r="H61" s="157"/>
      <c r="I61" s="157"/>
      <c r="J61" s="157"/>
      <c r="K61" s="157"/>
      <c r="L61" s="16"/>
      <c r="M61" s="165"/>
      <c r="N61" s="166"/>
      <c r="O61" s="166"/>
      <c r="P61" s="166"/>
      <c r="Q61" s="167"/>
      <c r="R61" s="16"/>
    </row>
    <row r="62" spans="1:18" hidden="1" outlineLevel="1">
      <c r="B62" s="16"/>
      <c r="C62" s="157"/>
      <c r="D62" s="157"/>
      <c r="E62" s="157"/>
      <c r="F62" s="157"/>
      <c r="G62" s="157"/>
      <c r="H62" s="157"/>
      <c r="I62" s="157"/>
      <c r="J62" s="157"/>
      <c r="K62" s="157"/>
      <c r="L62" s="16"/>
      <c r="M62" s="168"/>
      <c r="N62" s="169"/>
      <c r="O62" s="169"/>
      <c r="P62" s="169"/>
      <c r="Q62" s="170"/>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57"/>
      <c r="D67" s="157"/>
      <c r="E67" s="157"/>
      <c r="F67" s="157"/>
      <c r="G67" s="157"/>
      <c r="H67" s="157"/>
      <c r="I67" s="157"/>
      <c r="J67" s="157"/>
      <c r="K67" s="157"/>
      <c r="L67" s="37"/>
      <c r="M67" s="162"/>
      <c r="N67" s="163"/>
      <c r="O67" s="163"/>
      <c r="P67" s="163"/>
      <c r="Q67" s="164"/>
      <c r="R67" s="16"/>
    </row>
    <row r="68" spans="1:18" hidden="1" outlineLevel="1">
      <c r="A68" s="9"/>
      <c r="B68" s="16"/>
      <c r="C68" s="157"/>
      <c r="D68" s="157"/>
      <c r="E68" s="157"/>
      <c r="F68" s="157"/>
      <c r="G68" s="157"/>
      <c r="H68" s="157"/>
      <c r="I68" s="157"/>
      <c r="J68" s="157"/>
      <c r="K68" s="157"/>
      <c r="L68" s="37"/>
      <c r="M68" s="165"/>
      <c r="N68" s="166"/>
      <c r="O68" s="166"/>
      <c r="P68" s="166"/>
      <c r="Q68" s="167"/>
      <c r="R68" s="16"/>
    </row>
    <row r="69" spans="1:18" hidden="1" outlineLevel="1">
      <c r="A69" s="9"/>
      <c r="B69" s="16"/>
      <c r="C69" s="157"/>
      <c r="D69" s="157"/>
      <c r="E69" s="157"/>
      <c r="F69" s="157"/>
      <c r="G69" s="157"/>
      <c r="H69" s="157"/>
      <c r="I69" s="157"/>
      <c r="J69" s="157"/>
      <c r="K69" s="157"/>
      <c r="L69" s="37"/>
      <c r="M69" s="165"/>
      <c r="N69" s="166"/>
      <c r="O69" s="166"/>
      <c r="P69" s="166"/>
      <c r="Q69" s="167"/>
      <c r="R69" s="16"/>
    </row>
    <row r="70" spans="1:18" hidden="1" outlineLevel="1">
      <c r="A70" s="9"/>
      <c r="B70" s="16"/>
      <c r="C70" s="157"/>
      <c r="D70" s="157"/>
      <c r="E70" s="157"/>
      <c r="F70" s="157"/>
      <c r="G70" s="157"/>
      <c r="H70" s="157"/>
      <c r="I70" s="157"/>
      <c r="J70" s="157"/>
      <c r="K70" s="157"/>
      <c r="L70" s="37"/>
      <c r="M70" s="165"/>
      <c r="N70" s="166"/>
      <c r="O70" s="166"/>
      <c r="P70" s="166"/>
      <c r="Q70" s="167"/>
      <c r="R70" s="16"/>
    </row>
    <row r="71" spans="1:18" hidden="1" outlineLevel="1">
      <c r="A71" s="9"/>
      <c r="B71" s="16"/>
      <c r="C71" s="157"/>
      <c r="D71" s="157"/>
      <c r="E71" s="157"/>
      <c r="F71" s="157"/>
      <c r="G71" s="157"/>
      <c r="H71" s="157"/>
      <c r="I71" s="157"/>
      <c r="J71" s="157"/>
      <c r="K71" s="157"/>
      <c r="L71" s="37"/>
      <c r="M71" s="165"/>
      <c r="N71" s="166"/>
      <c r="O71" s="166"/>
      <c r="P71" s="166"/>
      <c r="Q71" s="167"/>
      <c r="R71" s="16"/>
    </row>
    <row r="72" spans="1:18" hidden="1" outlineLevel="1">
      <c r="A72" s="9"/>
      <c r="B72" s="16"/>
      <c r="C72" s="157"/>
      <c r="D72" s="157"/>
      <c r="E72" s="157"/>
      <c r="F72" s="157"/>
      <c r="G72" s="157"/>
      <c r="H72" s="157"/>
      <c r="I72" s="157"/>
      <c r="J72" s="157"/>
      <c r="K72" s="157"/>
      <c r="L72" s="16"/>
      <c r="M72" s="165"/>
      <c r="N72" s="166"/>
      <c r="O72" s="166"/>
      <c r="P72" s="166"/>
      <c r="Q72" s="167"/>
      <c r="R72" s="16"/>
    </row>
    <row r="73" spans="1:18" hidden="1" outlineLevel="1">
      <c r="B73" s="16"/>
      <c r="C73" s="157"/>
      <c r="D73" s="157"/>
      <c r="E73" s="157"/>
      <c r="F73" s="157"/>
      <c r="G73" s="157"/>
      <c r="H73" s="157"/>
      <c r="I73" s="157"/>
      <c r="J73" s="157"/>
      <c r="K73" s="157"/>
      <c r="L73" s="16"/>
      <c r="M73" s="165"/>
      <c r="N73" s="166"/>
      <c r="O73" s="166"/>
      <c r="P73" s="166"/>
      <c r="Q73" s="167"/>
      <c r="R73" s="16"/>
    </row>
    <row r="74" spans="1:18" hidden="1" outlineLevel="1">
      <c r="B74" s="16"/>
      <c r="C74" s="157"/>
      <c r="D74" s="157"/>
      <c r="E74" s="157"/>
      <c r="F74" s="157"/>
      <c r="G74" s="157"/>
      <c r="H74" s="157"/>
      <c r="I74" s="157"/>
      <c r="J74" s="157"/>
      <c r="K74" s="157"/>
      <c r="L74" s="16"/>
      <c r="M74" s="165"/>
      <c r="N74" s="166"/>
      <c r="O74" s="166"/>
      <c r="P74" s="166"/>
      <c r="Q74" s="167"/>
      <c r="R74" s="16"/>
    </row>
    <row r="75" spans="1:18" hidden="1" outlineLevel="1">
      <c r="B75" s="16"/>
      <c r="C75" s="157"/>
      <c r="D75" s="157"/>
      <c r="E75" s="157"/>
      <c r="F75" s="157"/>
      <c r="G75" s="157"/>
      <c r="H75" s="157"/>
      <c r="I75" s="157"/>
      <c r="J75" s="157"/>
      <c r="K75" s="157"/>
      <c r="L75" s="16"/>
      <c r="M75" s="165"/>
      <c r="N75" s="166"/>
      <c r="O75" s="166"/>
      <c r="P75" s="166"/>
      <c r="Q75" s="167"/>
      <c r="R75" s="16"/>
    </row>
    <row r="76" spans="1:18" hidden="1" outlineLevel="1">
      <c r="B76" s="16"/>
      <c r="C76" s="157"/>
      <c r="D76" s="157"/>
      <c r="E76" s="157"/>
      <c r="F76" s="157"/>
      <c r="G76" s="157"/>
      <c r="H76" s="157"/>
      <c r="I76" s="157"/>
      <c r="J76" s="157"/>
      <c r="K76" s="157"/>
      <c r="L76" s="16"/>
      <c r="M76" s="165"/>
      <c r="N76" s="166"/>
      <c r="O76" s="166"/>
      <c r="P76" s="166"/>
      <c r="Q76" s="167"/>
      <c r="R76" s="16"/>
    </row>
    <row r="77" spans="1:18" hidden="1" outlineLevel="1">
      <c r="B77" s="16"/>
      <c r="C77" s="157"/>
      <c r="D77" s="157"/>
      <c r="E77" s="157"/>
      <c r="F77" s="157"/>
      <c r="G77" s="157"/>
      <c r="H77" s="157"/>
      <c r="I77" s="157"/>
      <c r="J77" s="157"/>
      <c r="K77" s="157"/>
      <c r="L77" s="16"/>
      <c r="M77" s="165"/>
      <c r="N77" s="166"/>
      <c r="O77" s="166"/>
      <c r="P77" s="166"/>
      <c r="Q77" s="167"/>
      <c r="R77" s="16"/>
    </row>
    <row r="78" spans="1:18" hidden="1" outlineLevel="1">
      <c r="B78" s="16"/>
      <c r="C78" s="157"/>
      <c r="D78" s="157"/>
      <c r="E78" s="157"/>
      <c r="F78" s="157"/>
      <c r="G78" s="157"/>
      <c r="H78" s="157"/>
      <c r="I78" s="157"/>
      <c r="J78" s="157"/>
      <c r="K78" s="157"/>
      <c r="L78" s="16"/>
      <c r="M78" s="165"/>
      <c r="N78" s="166"/>
      <c r="O78" s="166"/>
      <c r="P78" s="166"/>
      <c r="Q78" s="167"/>
      <c r="R78" s="16"/>
    </row>
    <row r="79" spans="1:18" hidden="1" outlineLevel="1">
      <c r="B79" s="16"/>
      <c r="C79" s="157"/>
      <c r="D79" s="157"/>
      <c r="E79" s="157"/>
      <c r="F79" s="157"/>
      <c r="G79" s="157"/>
      <c r="H79" s="157"/>
      <c r="I79" s="157"/>
      <c r="J79" s="157"/>
      <c r="K79" s="157"/>
      <c r="L79" s="16"/>
      <c r="M79" s="165"/>
      <c r="N79" s="166"/>
      <c r="O79" s="166"/>
      <c r="P79" s="166"/>
      <c r="Q79" s="167"/>
      <c r="R79" s="16"/>
    </row>
    <row r="80" spans="1:18" hidden="1" outlineLevel="1">
      <c r="B80" s="16"/>
      <c r="C80" s="157"/>
      <c r="D80" s="157"/>
      <c r="E80" s="157"/>
      <c r="F80" s="157"/>
      <c r="G80" s="157"/>
      <c r="H80" s="157"/>
      <c r="I80" s="157"/>
      <c r="J80" s="157"/>
      <c r="K80" s="157"/>
      <c r="L80" s="16"/>
      <c r="M80" s="165"/>
      <c r="N80" s="166"/>
      <c r="O80" s="166"/>
      <c r="P80" s="166"/>
      <c r="Q80" s="167"/>
      <c r="R80" s="16"/>
    </row>
    <row r="81" spans="1:39" hidden="1" outlineLevel="1">
      <c r="B81" s="16"/>
      <c r="C81" s="157"/>
      <c r="D81" s="157"/>
      <c r="E81" s="157"/>
      <c r="F81" s="157"/>
      <c r="G81" s="157"/>
      <c r="H81" s="157"/>
      <c r="I81" s="157"/>
      <c r="J81" s="157"/>
      <c r="K81" s="157"/>
      <c r="L81" s="16"/>
      <c r="M81" s="165"/>
      <c r="N81" s="166"/>
      <c r="O81" s="166"/>
      <c r="P81" s="166"/>
      <c r="Q81" s="167"/>
      <c r="R81" s="16"/>
    </row>
    <row r="82" spans="1:39" hidden="1" outlineLevel="1">
      <c r="B82" s="16"/>
      <c r="C82" s="157"/>
      <c r="D82" s="157"/>
      <c r="E82" s="157"/>
      <c r="F82" s="157"/>
      <c r="G82" s="157"/>
      <c r="H82" s="157"/>
      <c r="I82" s="157"/>
      <c r="J82" s="157"/>
      <c r="K82" s="157"/>
      <c r="L82" s="16"/>
      <c r="M82" s="165"/>
      <c r="N82" s="166"/>
      <c r="O82" s="166"/>
      <c r="P82" s="166"/>
      <c r="Q82" s="167"/>
      <c r="R82" s="16"/>
    </row>
    <row r="83" spans="1:39" hidden="1" outlineLevel="1">
      <c r="B83" s="16"/>
      <c r="C83" s="157"/>
      <c r="D83" s="157"/>
      <c r="E83" s="157"/>
      <c r="F83" s="157"/>
      <c r="G83" s="157"/>
      <c r="H83" s="157"/>
      <c r="I83" s="157"/>
      <c r="J83" s="157"/>
      <c r="K83" s="157"/>
      <c r="L83" s="16"/>
      <c r="M83" s="168"/>
      <c r="N83" s="169"/>
      <c r="O83" s="169"/>
      <c r="P83" s="169"/>
      <c r="Q83" s="170"/>
      <c r="R83" s="16"/>
    </row>
    <row r="84" spans="1:39" hidden="1" outlineLevel="1">
      <c r="B84" s="16"/>
      <c r="C84" s="16"/>
      <c r="D84" s="16"/>
      <c r="E84" s="16"/>
      <c r="F84" s="16"/>
      <c r="G84" s="16"/>
      <c r="H84" s="16"/>
      <c r="I84" s="16"/>
      <c r="J84" s="16"/>
      <c r="K84" s="16"/>
      <c r="L84" s="16"/>
      <c r="M84" s="16"/>
      <c r="N84" s="16"/>
      <c r="O84" s="16"/>
      <c r="P84" s="16"/>
      <c r="Q84" s="16"/>
      <c r="R84" s="16"/>
    </row>
    <row r="85" spans="1:39" collapsed="1">
      <c r="B85" s="16"/>
      <c r="C85" s="16"/>
      <c r="D85" s="16"/>
      <c r="E85" s="16"/>
      <c r="F85" s="16"/>
      <c r="G85" s="16"/>
      <c r="H85" s="16"/>
      <c r="I85" s="16"/>
      <c r="J85" s="16"/>
      <c r="K85" s="16"/>
      <c r="L85" s="16"/>
      <c r="M85" s="16"/>
      <c r="N85" s="16"/>
      <c r="O85" s="16"/>
      <c r="P85" s="16"/>
      <c r="Q85" s="16"/>
      <c r="R85" s="16"/>
    </row>
    <row r="86" spans="1:39" ht="15.75">
      <c r="B86" s="16"/>
      <c r="C86" s="48" t="s">
        <v>173</v>
      </c>
      <c r="D86" s="16"/>
      <c r="E86" s="16"/>
      <c r="F86" s="16"/>
      <c r="G86" s="16"/>
      <c r="H86" s="16"/>
      <c r="I86" s="16"/>
      <c r="J86" s="16"/>
      <c r="K86" s="16"/>
      <c r="L86" s="16"/>
      <c r="M86" s="16"/>
      <c r="N86" s="16"/>
      <c r="O86" s="16"/>
      <c r="P86" s="16"/>
      <c r="Q86" s="16"/>
      <c r="R86" s="16"/>
    </row>
    <row r="87" spans="1:39" outlineLevel="1">
      <c r="A87" s="9"/>
      <c r="B87" s="16"/>
      <c r="C87" s="47" t="s">
        <v>146</v>
      </c>
      <c r="D87" s="16"/>
      <c r="E87" s="16"/>
      <c r="F87" s="16"/>
      <c r="G87" s="16"/>
      <c r="H87" s="37"/>
      <c r="I87" s="37"/>
      <c r="J87" s="37"/>
      <c r="K87" s="37"/>
      <c r="L87" s="37"/>
      <c r="M87" s="46"/>
      <c r="N87" s="37"/>
      <c r="O87" s="37"/>
      <c r="P87" s="37"/>
      <c r="Q87" s="37"/>
      <c r="R87" s="16"/>
    </row>
    <row r="88" spans="1:39" outlineLevel="1">
      <c r="A88" s="9"/>
      <c r="B88" s="16"/>
    </row>
    <row r="89" spans="1:39" outlineLevel="1">
      <c r="A89" s="9"/>
      <c r="B89" s="16"/>
    </row>
    <row r="90" spans="1:39" outlineLevel="1">
      <c r="A90" s="9"/>
      <c r="B90" s="16"/>
    </row>
    <row r="91" spans="1:39" outlineLevel="1">
      <c r="A91" s="9"/>
      <c r="B91" s="16"/>
    </row>
    <row r="92" spans="1:39" outlineLevel="1">
      <c r="A92" s="9"/>
      <c r="B92" s="16"/>
    </row>
    <row r="93" spans="1:39" outlineLevel="1">
      <c r="A93" s="9"/>
      <c r="B93" s="16"/>
      <c r="AM93" t="s">
        <v>377</v>
      </c>
    </row>
    <row r="94" spans="1:39" outlineLevel="1">
      <c r="B94" s="16"/>
    </row>
    <row r="95" spans="1:39" outlineLevel="1">
      <c r="B95" s="16"/>
    </row>
    <row r="96" spans="1:39"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zoomScale="115" zoomScaleNormal="115" workbookViewId="0">
      <selection activeCell="N95" sqref="N95"/>
    </sheetView>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57"/>
      <c r="D15" s="157"/>
      <c r="E15" s="157"/>
      <c r="F15" s="157"/>
      <c r="G15" s="157"/>
      <c r="H15" s="157"/>
      <c r="I15" s="157"/>
      <c r="J15" s="157"/>
      <c r="K15" s="157"/>
      <c r="L15" s="37"/>
      <c r="M15" s="293" t="s">
        <v>374</v>
      </c>
      <c r="N15" s="294"/>
      <c r="O15" s="294"/>
      <c r="P15" s="294"/>
      <c r="Q15" s="295"/>
      <c r="R15" s="16"/>
    </row>
    <row r="16" spans="1:18" outlineLevel="1">
      <c r="A16" s="9"/>
      <c r="B16" s="16"/>
      <c r="C16" s="157"/>
      <c r="D16" s="157"/>
      <c r="E16" s="157"/>
      <c r="F16" s="157"/>
      <c r="G16" s="157"/>
      <c r="H16" s="157"/>
      <c r="I16" s="157"/>
      <c r="J16" s="157"/>
      <c r="K16" s="157"/>
      <c r="L16" s="37"/>
      <c r="M16" s="296"/>
      <c r="N16" s="139"/>
      <c r="O16" s="139"/>
      <c r="P16" s="139"/>
      <c r="Q16" s="297"/>
      <c r="R16" s="16"/>
    </row>
    <row r="17" spans="1:18" outlineLevel="1">
      <c r="A17" s="9"/>
      <c r="B17" s="16"/>
      <c r="C17" s="157"/>
      <c r="D17" s="157"/>
      <c r="E17" s="157"/>
      <c r="F17" s="157"/>
      <c r="G17" s="157"/>
      <c r="H17" s="157"/>
      <c r="I17" s="157"/>
      <c r="J17" s="157"/>
      <c r="K17" s="157"/>
      <c r="L17" s="37"/>
      <c r="M17" s="296"/>
      <c r="N17" s="139"/>
      <c r="O17" s="139"/>
      <c r="P17" s="139"/>
      <c r="Q17" s="297"/>
      <c r="R17" s="16"/>
    </row>
    <row r="18" spans="1:18" outlineLevel="1">
      <c r="A18" s="9"/>
      <c r="B18" s="16"/>
      <c r="C18" s="157"/>
      <c r="D18" s="157"/>
      <c r="E18" s="157"/>
      <c r="F18" s="157"/>
      <c r="G18" s="157"/>
      <c r="H18" s="157"/>
      <c r="I18" s="157"/>
      <c r="J18" s="157"/>
      <c r="K18" s="157"/>
      <c r="L18" s="37"/>
      <c r="M18" s="296"/>
      <c r="N18" s="139"/>
      <c r="O18" s="139"/>
      <c r="P18" s="139"/>
      <c r="Q18" s="297"/>
      <c r="R18" s="16"/>
    </row>
    <row r="19" spans="1:18" outlineLevel="1">
      <c r="A19" s="9"/>
      <c r="B19" s="16"/>
      <c r="C19" s="157"/>
      <c r="D19" s="157"/>
      <c r="E19" s="157"/>
      <c r="F19" s="157"/>
      <c r="G19" s="157"/>
      <c r="H19" s="157"/>
      <c r="I19" s="157"/>
      <c r="J19" s="157"/>
      <c r="K19" s="157"/>
      <c r="L19" s="37"/>
      <c r="M19" s="296"/>
      <c r="N19" s="139"/>
      <c r="O19" s="139"/>
      <c r="P19" s="139"/>
      <c r="Q19" s="297"/>
      <c r="R19" s="16"/>
    </row>
    <row r="20" spans="1:18" outlineLevel="1">
      <c r="A20" s="9"/>
      <c r="B20" s="16"/>
      <c r="C20" s="157"/>
      <c r="D20" s="157"/>
      <c r="E20" s="157"/>
      <c r="F20" s="157"/>
      <c r="G20" s="157"/>
      <c r="H20" s="157"/>
      <c r="I20" s="157"/>
      <c r="J20" s="157"/>
      <c r="K20" s="157"/>
      <c r="L20" s="16"/>
      <c r="M20" s="296"/>
      <c r="N20" s="139"/>
      <c r="O20" s="139"/>
      <c r="P20" s="139"/>
      <c r="Q20" s="297"/>
      <c r="R20" s="16"/>
    </row>
    <row r="21" spans="1:18" outlineLevel="1">
      <c r="B21" s="16"/>
      <c r="C21" s="157"/>
      <c r="D21" s="157"/>
      <c r="E21" s="157"/>
      <c r="F21" s="157"/>
      <c r="G21" s="157"/>
      <c r="H21" s="157"/>
      <c r="I21" s="157"/>
      <c r="J21" s="157"/>
      <c r="K21" s="157"/>
      <c r="L21" s="16"/>
      <c r="M21" s="296"/>
      <c r="N21" s="139"/>
      <c r="O21" s="139"/>
      <c r="P21" s="139"/>
      <c r="Q21" s="297"/>
      <c r="R21" s="16"/>
    </row>
    <row r="22" spans="1:18" outlineLevel="1">
      <c r="B22" s="16"/>
      <c r="C22" s="157"/>
      <c r="D22" s="157"/>
      <c r="E22" s="157"/>
      <c r="F22" s="157"/>
      <c r="G22" s="157"/>
      <c r="H22" s="157"/>
      <c r="I22" s="157"/>
      <c r="J22" s="157"/>
      <c r="K22" s="157"/>
      <c r="L22" s="16"/>
      <c r="M22" s="296"/>
      <c r="N22" s="139"/>
      <c r="O22" s="139"/>
      <c r="P22" s="139"/>
      <c r="Q22" s="297"/>
      <c r="R22" s="16"/>
    </row>
    <row r="23" spans="1:18" outlineLevel="1">
      <c r="B23" s="16"/>
      <c r="C23" s="157"/>
      <c r="D23" s="157"/>
      <c r="E23" s="157"/>
      <c r="F23" s="157"/>
      <c r="G23" s="157"/>
      <c r="H23" s="157"/>
      <c r="I23" s="157"/>
      <c r="J23" s="157"/>
      <c r="K23" s="157"/>
      <c r="L23" s="16"/>
      <c r="M23" s="296"/>
      <c r="N23" s="139"/>
      <c r="O23" s="139"/>
      <c r="P23" s="139"/>
      <c r="Q23" s="297"/>
      <c r="R23" s="16"/>
    </row>
    <row r="24" spans="1:18" outlineLevel="1">
      <c r="B24" s="16"/>
      <c r="C24" s="157"/>
      <c r="D24" s="157"/>
      <c r="E24" s="157"/>
      <c r="F24" s="157"/>
      <c r="G24" s="157"/>
      <c r="H24" s="157"/>
      <c r="I24" s="157"/>
      <c r="J24" s="157"/>
      <c r="K24" s="157"/>
      <c r="L24" s="16"/>
      <c r="M24" s="296"/>
      <c r="N24" s="139"/>
      <c r="O24" s="139"/>
      <c r="P24" s="139"/>
      <c r="Q24" s="297"/>
      <c r="R24" s="16"/>
    </row>
    <row r="25" spans="1:18" outlineLevel="1">
      <c r="B25" s="16"/>
      <c r="C25" s="157"/>
      <c r="D25" s="157"/>
      <c r="E25" s="157"/>
      <c r="F25" s="157"/>
      <c r="G25" s="157"/>
      <c r="H25" s="157"/>
      <c r="I25" s="157"/>
      <c r="J25" s="157"/>
      <c r="K25" s="157"/>
      <c r="L25" s="16"/>
      <c r="M25" s="296"/>
      <c r="N25" s="139"/>
      <c r="O25" s="139"/>
      <c r="P25" s="139"/>
      <c r="Q25" s="297"/>
      <c r="R25" s="16"/>
    </row>
    <row r="26" spans="1:18" outlineLevel="1">
      <c r="B26" s="16"/>
      <c r="C26" s="157"/>
      <c r="D26" s="157"/>
      <c r="E26" s="157"/>
      <c r="F26" s="157"/>
      <c r="G26" s="157"/>
      <c r="H26" s="157"/>
      <c r="I26" s="157"/>
      <c r="J26" s="157"/>
      <c r="K26" s="157"/>
      <c r="L26" s="16"/>
      <c r="M26" s="296"/>
      <c r="N26" s="139"/>
      <c r="O26" s="139"/>
      <c r="P26" s="139"/>
      <c r="Q26" s="297"/>
      <c r="R26" s="16"/>
    </row>
    <row r="27" spans="1:18" outlineLevel="1">
      <c r="B27" s="16"/>
      <c r="C27" s="157"/>
      <c r="D27" s="157"/>
      <c r="E27" s="157"/>
      <c r="F27" s="157"/>
      <c r="G27" s="157"/>
      <c r="H27" s="157"/>
      <c r="I27" s="157"/>
      <c r="J27" s="157"/>
      <c r="K27" s="157"/>
      <c r="L27" s="16"/>
      <c r="M27" s="296"/>
      <c r="N27" s="139"/>
      <c r="O27" s="139"/>
      <c r="P27" s="139"/>
      <c r="Q27" s="297"/>
      <c r="R27" s="16"/>
    </row>
    <row r="28" spans="1:18" outlineLevel="1">
      <c r="B28" s="16"/>
      <c r="C28" s="157"/>
      <c r="D28" s="157"/>
      <c r="E28" s="157"/>
      <c r="F28" s="157"/>
      <c r="G28" s="157"/>
      <c r="H28" s="157"/>
      <c r="I28" s="157"/>
      <c r="J28" s="157"/>
      <c r="K28" s="157"/>
      <c r="L28" s="16"/>
      <c r="M28" s="296"/>
      <c r="N28" s="139"/>
      <c r="O28" s="139"/>
      <c r="P28" s="139"/>
      <c r="Q28" s="297"/>
      <c r="R28" s="16"/>
    </row>
    <row r="29" spans="1:18" outlineLevel="1">
      <c r="B29" s="16"/>
      <c r="C29" s="157"/>
      <c r="D29" s="157"/>
      <c r="E29" s="157"/>
      <c r="F29" s="157"/>
      <c r="G29" s="157"/>
      <c r="H29" s="157"/>
      <c r="I29" s="157"/>
      <c r="J29" s="157"/>
      <c r="K29" s="157"/>
      <c r="L29" s="16"/>
      <c r="M29" s="296"/>
      <c r="N29" s="139"/>
      <c r="O29" s="139"/>
      <c r="P29" s="139"/>
      <c r="Q29" s="297"/>
      <c r="R29" s="16"/>
    </row>
    <row r="30" spans="1:18" outlineLevel="1">
      <c r="B30" s="16"/>
      <c r="C30" s="157"/>
      <c r="D30" s="157"/>
      <c r="E30" s="157"/>
      <c r="F30" s="157"/>
      <c r="G30" s="157"/>
      <c r="H30" s="157"/>
      <c r="I30" s="157"/>
      <c r="J30" s="157"/>
      <c r="K30" s="157"/>
      <c r="L30" s="16"/>
      <c r="M30" s="296"/>
      <c r="N30" s="139"/>
      <c r="O30" s="139"/>
      <c r="P30" s="139"/>
      <c r="Q30" s="297"/>
      <c r="R30" s="16"/>
    </row>
    <row r="31" spans="1:18" outlineLevel="1">
      <c r="B31" s="16"/>
      <c r="C31" s="157"/>
      <c r="D31" s="157"/>
      <c r="E31" s="157"/>
      <c r="F31" s="157"/>
      <c r="G31" s="157"/>
      <c r="H31" s="157"/>
      <c r="I31" s="157"/>
      <c r="J31" s="157"/>
      <c r="K31" s="157"/>
      <c r="L31" s="16"/>
      <c r="M31" s="298"/>
      <c r="N31" s="299"/>
      <c r="O31" s="299"/>
      <c r="P31" s="299"/>
      <c r="Q31" s="30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57"/>
      <c r="D36" s="157"/>
      <c r="E36" s="157"/>
      <c r="F36" s="157"/>
      <c r="G36" s="157"/>
      <c r="H36" s="157"/>
      <c r="I36" s="157"/>
      <c r="J36" s="157"/>
      <c r="K36" s="157"/>
      <c r="L36" s="37"/>
      <c r="M36" s="162"/>
      <c r="N36" s="163"/>
      <c r="O36" s="163"/>
      <c r="P36" s="163"/>
      <c r="Q36" s="164"/>
      <c r="R36" s="16"/>
    </row>
    <row r="37" spans="1:18" hidden="1" outlineLevel="1">
      <c r="A37" s="9"/>
      <c r="B37" s="16"/>
      <c r="C37" s="157"/>
      <c r="D37" s="157"/>
      <c r="E37" s="157"/>
      <c r="F37" s="157"/>
      <c r="G37" s="157"/>
      <c r="H37" s="157"/>
      <c r="I37" s="157"/>
      <c r="J37" s="157"/>
      <c r="K37" s="157"/>
      <c r="L37" s="37"/>
      <c r="M37" s="165"/>
      <c r="N37" s="166"/>
      <c r="O37" s="166"/>
      <c r="P37" s="166"/>
      <c r="Q37" s="167"/>
      <c r="R37" s="16"/>
    </row>
    <row r="38" spans="1:18" hidden="1" outlineLevel="1">
      <c r="A38" s="9"/>
      <c r="B38" s="16"/>
      <c r="C38" s="157"/>
      <c r="D38" s="157"/>
      <c r="E38" s="157"/>
      <c r="F38" s="157"/>
      <c r="G38" s="157"/>
      <c r="H38" s="157"/>
      <c r="I38" s="157"/>
      <c r="J38" s="157"/>
      <c r="K38" s="157"/>
      <c r="L38" s="37"/>
      <c r="M38" s="165"/>
      <c r="N38" s="166"/>
      <c r="O38" s="166"/>
      <c r="P38" s="166"/>
      <c r="Q38" s="167"/>
      <c r="R38" s="16"/>
    </row>
    <row r="39" spans="1:18" hidden="1" outlineLevel="1">
      <c r="A39" s="9"/>
      <c r="B39" s="16"/>
      <c r="C39" s="157"/>
      <c r="D39" s="157"/>
      <c r="E39" s="157"/>
      <c r="F39" s="157"/>
      <c r="G39" s="157"/>
      <c r="H39" s="157"/>
      <c r="I39" s="157"/>
      <c r="J39" s="157"/>
      <c r="K39" s="157"/>
      <c r="L39" s="37"/>
      <c r="M39" s="165"/>
      <c r="N39" s="166"/>
      <c r="O39" s="166"/>
      <c r="P39" s="166"/>
      <c r="Q39" s="167"/>
      <c r="R39" s="16"/>
    </row>
    <row r="40" spans="1:18" hidden="1" outlineLevel="1">
      <c r="A40" s="9"/>
      <c r="B40" s="16"/>
      <c r="C40" s="157"/>
      <c r="D40" s="157"/>
      <c r="E40" s="157"/>
      <c r="F40" s="157"/>
      <c r="G40" s="157"/>
      <c r="H40" s="157"/>
      <c r="I40" s="157"/>
      <c r="J40" s="157"/>
      <c r="K40" s="157"/>
      <c r="L40" s="37"/>
      <c r="M40" s="165"/>
      <c r="N40" s="166"/>
      <c r="O40" s="166"/>
      <c r="P40" s="166"/>
      <c r="Q40" s="167"/>
      <c r="R40" s="16"/>
    </row>
    <row r="41" spans="1:18" hidden="1" outlineLevel="1">
      <c r="A41" s="9"/>
      <c r="B41" s="16"/>
      <c r="C41" s="157"/>
      <c r="D41" s="157"/>
      <c r="E41" s="157"/>
      <c r="F41" s="157"/>
      <c r="G41" s="157"/>
      <c r="H41" s="157"/>
      <c r="I41" s="157"/>
      <c r="J41" s="157"/>
      <c r="K41" s="157"/>
      <c r="L41" s="16"/>
      <c r="M41" s="165"/>
      <c r="N41" s="166"/>
      <c r="O41" s="166"/>
      <c r="P41" s="166"/>
      <c r="Q41" s="167"/>
      <c r="R41" s="16"/>
    </row>
    <row r="42" spans="1:18" hidden="1" outlineLevel="1">
      <c r="B42" s="16"/>
      <c r="C42" s="157"/>
      <c r="D42" s="157"/>
      <c r="E42" s="157"/>
      <c r="F42" s="157"/>
      <c r="G42" s="157"/>
      <c r="H42" s="157"/>
      <c r="I42" s="157"/>
      <c r="J42" s="157"/>
      <c r="K42" s="157"/>
      <c r="L42" s="16"/>
      <c r="M42" s="165"/>
      <c r="N42" s="166"/>
      <c r="O42" s="166"/>
      <c r="P42" s="166"/>
      <c r="Q42" s="167"/>
      <c r="R42" s="16"/>
    </row>
    <row r="43" spans="1:18" hidden="1" outlineLevel="1">
      <c r="B43" s="16"/>
      <c r="C43" s="157"/>
      <c r="D43" s="157"/>
      <c r="E43" s="157"/>
      <c r="F43" s="157"/>
      <c r="G43" s="157"/>
      <c r="H43" s="157"/>
      <c r="I43" s="157"/>
      <c r="J43" s="157"/>
      <c r="K43" s="157"/>
      <c r="L43" s="16"/>
      <c r="M43" s="165"/>
      <c r="N43" s="166"/>
      <c r="O43" s="166"/>
      <c r="P43" s="166"/>
      <c r="Q43" s="167"/>
      <c r="R43" s="16"/>
    </row>
    <row r="44" spans="1:18" hidden="1" outlineLevel="1">
      <c r="B44" s="16"/>
      <c r="C44" s="157"/>
      <c r="D44" s="157"/>
      <c r="E44" s="157"/>
      <c r="F44" s="157"/>
      <c r="G44" s="157"/>
      <c r="H44" s="157"/>
      <c r="I44" s="157"/>
      <c r="J44" s="157"/>
      <c r="K44" s="157"/>
      <c r="L44" s="16"/>
      <c r="M44" s="165"/>
      <c r="N44" s="166"/>
      <c r="O44" s="166"/>
      <c r="P44" s="166"/>
      <c r="Q44" s="167"/>
      <c r="R44" s="16"/>
    </row>
    <row r="45" spans="1:18" hidden="1" outlineLevel="1">
      <c r="B45" s="16"/>
      <c r="C45" s="157"/>
      <c r="D45" s="157"/>
      <c r="E45" s="157"/>
      <c r="F45" s="157"/>
      <c r="G45" s="157"/>
      <c r="H45" s="157"/>
      <c r="I45" s="157"/>
      <c r="J45" s="157"/>
      <c r="K45" s="157"/>
      <c r="L45" s="16"/>
      <c r="M45" s="165"/>
      <c r="N45" s="166"/>
      <c r="O45" s="166"/>
      <c r="P45" s="166"/>
      <c r="Q45" s="167"/>
      <c r="R45" s="16"/>
    </row>
    <row r="46" spans="1:18" hidden="1" outlineLevel="1">
      <c r="B46" s="16"/>
      <c r="C46" s="157"/>
      <c r="D46" s="157"/>
      <c r="E46" s="157"/>
      <c r="F46" s="157"/>
      <c r="G46" s="157"/>
      <c r="H46" s="157"/>
      <c r="I46" s="157"/>
      <c r="J46" s="157"/>
      <c r="K46" s="157"/>
      <c r="L46" s="16"/>
      <c r="M46" s="165"/>
      <c r="N46" s="166"/>
      <c r="O46" s="166"/>
      <c r="P46" s="166"/>
      <c r="Q46" s="167"/>
      <c r="R46" s="16"/>
    </row>
    <row r="47" spans="1:18" hidden="1" outlineLevel="1">
      <c r="B47" s="16"/>
      <c r="C47" s="157"/>
      <c r="D47" s="157"/>
      <c r="E47" s="157"/>
      <c r="F47" s="157"/>
      <c r="G47" s="157"/>
      <c r="H47" s="157"/>
      <c r="I47" s="157"/>
      <c r="J47" s="157"/>
      <c r="K47" s="157"/>
      <c r="L47" s="16"/>
      <c r="M47" s="165"/>
      <c r="N47" s="166"/>
      <c r="O47" s="166"/>
      <c r="P47" s="166"/>
      <c r="Q47" s="167"/>
      <c r="R47" s="16"/>
    </row>
    <row r="48" spans="1:18" hidden="1" outlineLevel="1">
      <c r="B48" s="16"/>
      <c r="C48" s="157"/>
      <c r="D48" s="157"/>
      <c r="E48" s="157"/>
      <c r="F48" s="157"/>
      <c r="G48" s="157"/>
      <c r="H48" s="157"/>
      <c r="I48" s="157"/>
      <c r="J48" s="157"/>
      <c r="K48" s="157"/>
      <c r="L48" s="16"/>
      <c r="M48" s="165"/>
      <c r="N48" s="166"/>
      <c r="O48" s="166"/>
      <c r="P48" s="166"/>
      <c r="Q48" s="167"/>
      <c r="R48" s="16"/>
    </row>
    <row r="49" spans="1:18" hidden="1" outlineLevel="1">
      <c r="B49" s="16"/>
      <c r="C49" s="157"/>
      <c r="D49" s="157"/>
      <c r="E49" s="157"/>
      <c r="F49" s="157"/>
      <c r="G49" s="157"/>
      <c r="H49" s="157"/>
      <c r="I49" s="157"/>
      <c r="J49" s="157"/>
      <c r="K49" s="157"/>
      <c r="L49" s="16"/>
      <c r="M49" s="165"/>
      <c r="N49" s="166"/>
      <c r="O49" s="166"/>
      <c r="P49" s="166"/>
      <c r="Q49" s="167"/>
      <c r="R49" s="16"/>
    </row>
    <row r="50" spans="1:18" hidden="1" outlineLevel="1">
      <c r="B50" s="16"/>
      <c r="C50" s="157"/>
      <c r="D50" s="157"/>
      <c r="E50" s="157"/>
      <c r="F50" s="157"/>
      <c r="G50" s="157"/>
      <c r="H50" s="157"/>
      <c r="I50" s="157"/>
      <c r="J50" s="157"/>
      <c r="K50" s="157"/>
      <c r="L50" s="16"/>
      <c r="M50" s="165"/>
      <c r="N50" s="166"/>
      <c r="O50" s="166"/>
      <c r="P50" s="166"/>
      <c r="Q50" s="167"/>
      <c r="R50" s="16"/>
    </row>
    <row r="51" spans="1:18" hidden="1" outlineLevel="1">
      <c r="B51" s="16"/>
      <c r="C51" s="157"/>
      <c r="D51" s="157"/>
      <c r="E51" s="157"/>
      <c r="F51" s="157"/>
      <c r="G51" s="157"/>
      <c r="H51" s="157"/>
      <c r="I51" s="157"/>
      <c r="J51" s="157"/>
      <c r="K51" s="157"/>
      <c r="L51" s="16"/>
      <c r="M51" s="165"/>
      <c r="N51" s="166"/>
      <c r="O51" s="166"/>
      <c r="P51" s="166"/>
      <c r="Q51" s="167"/>
      <c r="R51" s="16"/>
    </row>
    <row r="52" spans="1:18" hidden="1" outlineLevel="1">
      <c r="B52" s="16"/>
      <c r="C52" s="157"/>
      <c r="D52" s="157"/>
      <c r="E52" s="157"/>
      <c r="F52" s="157"/>
      <c r="G52" s="157"/>
      <c r="H52" s="157"/>
      <c r="I52" s="157"/>
      <c r="J52" s="157"/>
      <c r="K52" s="157"/>
      <c r="L52" s="16"/>
      <c r="M52" s="168"/>
      <c r="N52" s="169"/>
      <c r="O52" s="169"/>
      <c r="P52" s="169"/>
      <c r="Q52" s="17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57"/>
      <c r="D57" s="157"/>
      <c r="E57" s="157"/>
      <c r="F57" s="157"/>
      <c r="G57" s="157"/>
      <c r="H57" s="157"/>
      <c r="I57" s="157"/>
      <c r="J57" s="157"/>
      <c r="K57" s="157"/>
      <c r="L57" s="37"/>
      <c r="M57" s="162"/>
      <c r="N57" s="163"/>
      <c r="O57" s="163"/>
      <c r="P57" s="163"/>
      <c r="Q57" s="164"/>
      <c r="R57" s="16"/>
    </row>
    <row r="58" spans="1:18" hidden="1" outlineLevel="1">
      <c r="A58" s="9"/>
      <c r="B58" s="16"/>
      <c r="C58" s="157"/>
      <c r="D58" s="157"/>
      <c r="E58" s="157"/>
      <c r="F58" s="157"/>
      <c r="G58" s="157"/>
      <c r="H58" s="157"/>
      <c r="I58" s="157"/>
      <c r="J58" s="157"/>
      <c r="K58" s="157"/>
      <c r="L58" s="37"/>
      <c r="M58" s="165"/>
      <c r="N58" s="166"/>
      <c r="O58" s="166"/>
      <c r="P58" s="166"/>
      <c r="Q58" s="167"/>
      <c r="R58" s="16"/>
    </row>
    <row r="59" spans="1:18" hidden="1" outlineLevel="1">
      <c r="A59" s="9"/>
      <c r="B59" s="16"/>
      <c r="C59" s="157"/>
      <c r="D59" s="157"/>
      <c r="E59" s="157"/>
      <c r="F59" s="157"/>
      <c r="G59" s="157"/>
      <c r="H59" s="157"/>
      <c r="I59" s="157"/>
      <c r="J59" s="157"/>
      <c r="K59" s="157"/>
      <c r="L59" s="37"/>
      <c r="M59" s="165"/>
      <c r="N59" s="166"/>
      <c r="O59" s="166"/>
      <c r="P59" s="166"/>
      <c r="Q59" s="167"/>
      <c r="R59" s="16"/>
    </row>
    <row r="60" spans="1:18" hidden="1" outlineLevel="1">
      <c r="A60" s="9"/>
      <c r="B60" s="16"/>
      <c r="C60" s="157"/>
      <c r="D60" s="157"/>
      <c r="E60" s="157"/>
      <c r="F60" s="157"/>
      <c r="G60" s="157"/>
      <c r="H60" s="157"/>
      <c r="I60" s="157"/>
      <c r="J60" s="157"/>
      <c r="K60" s="157"/>
      <c r="L60" s="37"/>
      <c r="M60" s="165"/>
      <c r="N60" s="166"/>
      <c r="O60" s="166"/>
      <c r="P60" s="166"/>
      <c r="Q60" s="167"/>
      <c r="R60" s="16"/>
    </row>
    <row r="61" spans="1:18" hidden="1" outlineLevel="1">
      <c r="A61" s="9"/>
      <c r="B61" s="16"/>
      <c r="C61" s="157"/>
      <c r="D61" s="157"/>
      <c r="E61" s="157"/>
      <c r="F61" s="157"/>
      <c r="G61" s="157"/>
      <c r="H61" s="157"/>
      <c r="I61" s="157"/>
      <c r="J61" s="157"/>
      <c r="K61" s="157"/>
      <c r="L61" s="37"/>
      <c r="M61" s="165"/>
      <c r="N61" s="166"/>
      <c r="O61" s="166"/>
      <c r="P61" s="166"/>
      <c r="Q61" s="167"/>
      <c r="R61" s="16"/>
    </row>
    <row r="62" spans="1:18" hidden="1" outlineLevel="1">
      <c r="A62" s="9"/>
      <c r="B62" s="16"/>
      <c r="C62" s="157"/>
      <c r="D62" s="157"/>
      <c r="E62" s="157"/>
      <c r="F62" s="157"/>
      <c r="G62" s="157"/>
      <c r="H62" s="157"/>
      <c r="I62" s="157"/>
      <c r="J62" s="157"/>
      <c r="K62" s="157"/>
      <c r="L62" s="16"/>
      <c r="M62" s="165"/>
      <c r="N62" s="166"/>
      <c r="O62" s="166"/>
      <c r="P62" s="166"/>
      <c r="Q62" s="167"/>
      <c r="R62" s="16"/>
    </row>
    <row r="63" spans="1:18" hidden="1" outlineLevel="1">
      <c r="B63" s="16"/>
      <c r="C63" s="157"/>
      <c r="D63" s="157"/>
      <c r="E63" s="157"/>
      <c r="F63" s="157"/>
      <c r="G63" s="157"/>
      <c r="H63" s="157"/>
      <c r="I63" s="157"/>
      <c r="J63" s="157"/>
      <c r="K63" s="157"/>
      <c r="L63" s="16"/>
      <c r="M63" s="165"/>
      <c r="N63" s="166"/>
      <c r="O63" s="166"/>
      <c r="P63" s="166"/>
      <c r="Q63" s="167"/>
      <c r="R63" s="16"/>
    </row>
    <row r="64" spans="1:18" hidden="1" outlineLevel="1">
      <c r="B64" s="16"/>
      <c r="C64" s="157"/>
      <c r="D64" s="157"/>
      <c r="E64" s="157"/>
      <c r="F64" s="157"/>
      <c r="G64" s="157"/>
      <c r="H64" s="157"/>
      <c r="I64" s="157"/>
      <c r="J64" s="157"/>
      <c r="K64" s="157"/>
      <c r="L64" s="16"/>
      <c r="M64" s="165"/>
      <c r="N64" s="166"/>
      <c r="O64" s="166"/>
      <c r="P64" s="166"/>
      <c r="Q64" s="167"/>
      <c r="R64" s="16"/>
    </row>
    <row r="65" spans="2:18" hidden="1" outlineLevel="1">
      <c r="B65" s="16"/>
      <c r="C65" s="157"/>
      <c r="D65" s="157"/>
      <c r="E65" s="157"/>
      <c r="F65" s="157"/>
      <c r="G65" s="157"/>
      <c r="H65" s="157"/>
      <c r="I65" s="157"/>
      <c r="J65" s="157"/>
      <c r="K65" s="157"/>
      <c r="L65" s="16"/>
      <c r="M65" s="165"/>
      <c r="N65" s="166"/>
      <c r="O65" s="166"/>
      <c r="P65" s="166"/>
      <c r="Q65" s="167"/>
      <c r="R65" s="16"/>
    </row>
    <row r="66" spans="2:18" hidden="1" outlineLevel="1">
      <c r="B66" s="16"/>
      <c r="C66" s="157"/>
      <c r="D66" s="157"/>
      <c r="E66" s="157"/>
      <c r="F66" s="157"/>
      <c r="G66" s="157"/>
      <c r="H66" s="157"/>
      <c r="I66" s="157"/>
      <c r="J66" s="157"/>
      <c r="K66" s="157"/>
      <c r="L66" s="16"/>
      <c r="M66" s="165"/>
      <c r="N66" s="166"/>
      <c r="O66" s="166"/>
      <c r="P66" s="166"/>
      <c r="Q66" s="167"/>
      <c r="R66" s="16"/>
    </row>
    <row r="67" spans="2:18" hidden="1" outlineLevel="1">
      <c r="B67" s="16"/>
      <c r="C67" s="157"/>
      <c r="D67" s="157"/>
      <c r="E67" s="157"/>
      <c r="F67" s="157"/>
      <c r="G67" s="157"/>
      <c r="H67" s="157"/>
      <c r="I67" s="157"/>
      <c r="J67" s="157"/>
      <c r="K67" s="157"/>
      <c r="L67" s="16"/>
      <c r="M67" s="165"/>
      <c r="N67" s="166"/>
      <c r="O67" s="166"/>
      <c r="P67" s="166"/>
      <c r="Q67" s="167"/>
      <c r="R67" s="16"/>
    </row>
    <row r="68" spans="2:18" hidden="1" outlineLevel="1">
      <c r="B68" s="16"/>
      <c r="C68" s="157"/>
      <c r="D68" s="157"/>
      <c r="E68" s="157"/>
      <c r="F68" s="157"/>
      <c r="G68" s="157"/>
      <c r="H68" s="157"/>
      <c r="I68" s="157"/>
      <c r="J68" s="157"/>
      <c r="K68" s="157"/>
      <c r="L68" s="16"/>
      <c r="M68" s="165"/>
      <c r="N68" s="166"/>
      <c r="O68" s="166"/>
      <c r="P68" s="166"/>
      <c r="Q68" s="167"/>
      <c r="R68" s="16"/>
    </row>
    <row r="69" spans="2:18" hidden="1" outlineLevel="1">
      <c r="B69" s="16"/>
      <c r="C69" s="157"/>
      <c r="D69" s="157"/>
      <c r="E69" s="157"/>
      <c r="F69" s="157"/>
      <c r="G69" s="157"/>
      <c r="H69" s="157"/>
      <c r="I69" s="157"/>
      <c r="J69" s="157"/>
      <c r="K69" s="157"/>
      <c r="L69" s="16"/>
      <c r="M69" s="165"/>
      <c r="N69" s="166"/>
      <c r="O69" s="166"/>
      <c r="P69" s="166"/>
      <c r="Q69" s="167"/>
      <c r="R69" s="16"/>
    </row>
    <row r="70" spans="2:18" hidden="1" outlineLevel="1">
      <c r="B70" s="16"/>
      <c r="C70" s="157"/>
      <c r="D70" s="157"/>
      <c r="E70" s="157"/>
      <c r="F70" s="157"/>
      <c r="G70" s="157"/>
      <c r="H70" s="157"/>
      <c r="I70" s="157"/>
      <c r="J70" s="157"/>
      <c r="K70" s="157"/>
      <c r="L70" s="16"/>
      <c r="M70" s="165"/>
      <c r="N70" s="166"/>
      <c r="O70" s="166"/>
      <c r="P70" s="166"/>
      <c r="Q70" s="167"/>
      <c r="R70" s="16"/>
    </row>
    <row r="71" spans="2:18" hidden="1" outlineLevel="1">
      <c r="B71" s="16"/>
      <c r="C71" s="157"/>
      <c r="D71" s="157"/>
      <c r="E71" s="157"/>
      <c r="F71" s="157"/>
      <c r="G71" s="157"/>
      <c r="H71" s="157"/>
      <c r="I71" s="157"/>
      <c r="J71" s="157"/>
      <c r="K71" s="157"/>
      <c r="L71" s="16"/>
      <c r="M71" s="165"/>
      <c r="N71" s="166"/>
      <c r="O71" s="166"/>
      <c r="P71" s="166"/>
      <c r="Q71" s="167"/>
      <c r="R71" s="16"/>
    </row>
    <row r="72" spans="2:18" hidden="1" outlineLevel="1">
      <c r="B72" s="16"/>
      <c r="C72" s="157"/>
      <c r="D72" s="157"/>
      <c r="E72" s="157"/>
      <c r="F72" s="157"/>
      <c r="G72" s="157"/>
      <c r="H72" s="157"/>
      <c r="I72" s="157"/>
      <c r="J72" s="157"/>
      <c r="K72" s="157"/>
      <c r="L72" s="16"/>
      <c r="M72" s="165"/>
      <c r="N72" s="166"/>
      <c r="O72" s="166"/>
      <c r="P72" s="166"/>
      <c r="Q72" s="167"/>
      <c r="R72" s="16"/>
    </row>
    <row r="73" spans="2:18" hidden="1" outlineLevel="1">
      <c r="B73" s="16"/>
      <c r="C73" s="157"/>
      <c r="D73" s="157"/>
      <c r="E73" s="157"/>
      <c r="F73" s="157"/>
      <c r="G73" s="157"/>
      <c r="H73" s="157"/>
      <c r="I73" s="157"/>
      <c r="J73" s="157"/>
      <c r="K73" s="157"/>
      <c r="L73" s="16"/>
      <c r="M73" s="168"/>
      <c r="N73" s="169"/>
      <c r="O73" s="169"/>
      <c r="P73" s="169"/>
      <c r="Q73" s="17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2" t="s">
        <v>375</v>
      </c>
      <c r="N80" s="292"/>
      <c r="O80" s="292"/>
      <c r="P80" s="292"/>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367</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t="s">
        <v>145</v>
      </c>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t="s">
        <v>378</v>
      </c>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topLeftCell="A4"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R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8">
      <c r="A11" s="9"/>
      <c r="B11" s="16"/>
      <c r="C11" s="33" t="s">
        <v>122</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c r="A13" s="9"/>
      <c r="B13" s="16"/>
      <c r="C13" s="16"/>
      <c r="D13" s="16"/>
      <c r="E13" s="16"/>
      <c r="F13" s="16"/>
      <c r="G13" s="16"/>
      <c r="H13" s="16"/>
      <c r="I13" s="37"/>
      <c r="J13" s="37"/>
      <c r="K13" s="37"/>
      <c r="L13" s="37"/>
      <c r="M13" s="37"/>
      <c r="N13" s="37"/>
      <c r="O13" s="37"/>
      <c r="P13" s="37"/>
      <c r="Q13" s="16"/>
    </row>
    <row r="14" spans="1:18">
      <c r="A14" s="9"/>
      <c r="B14" s="16"/>
      <c r="C14" s="16"/>
      <c r="D14" s="16"/>
      <c r="E14" s="16"/>
      <c r="F14" s="16"/>
      <c r="G14" s="16"/>
      <c r="H14" s="16"/>
      <c r="I14" s="37"/>
      <c r="J14" s="37"/>
      <c r="K14" s="37"/>
      <c r="L14" s="37"/>
      <c r="M14" s="37"/>
      <c r="N14" s="37"/>
      <c r="O14" s="37"/>
      <c r="P14" s="37"/>
      <c r="Q14" s="16"/>
      <c r="R14" t="s">
        <v>379</v>
      </c>
    </row>
    <row r="15" spans="1:18">
      <c r="A15" s="9"/>
      <c r="B15" s="16"/>
      <c r="C15" s="16"/>
      <c r="D15" s="16"/>
      <c r="E15" s="16"/>
      <c r="F15" s="16"/>
      <c r="G15" s="16"/>
      <c r="H15" s="16"/>
      <c r="I15" s="37"/>
      <c r="J15" s="37"/>
      <c r="K15" s="37"/>
      <c r="L15" s="37"/>
      <c r="M15" s="37"/>
      <c r="N15" s="37"/>
      <c r="O15" s="37"/>
      <c r="P15" s="37"/>
      <c r="Q15" s="16"/>
    </row>
    <row r="16" spans="1:18">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0" t="s">
        <v>244</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0" t="s">
        <v>245</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0" t="s">
        <v>246</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0" t="s">
        <v>247</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0" t="s">
        <v>248</v>
      </c>
      <c r="I61" s="318"/>
      <c r="J61" s="318"/>
      <c r="K61" s="318"/>
      <c r="L61" s="318"/>
      <c r="M61" s="318"/>
      <c r="N61" s="318"/>
      <c r="O61" s="318"/>
      <c r="P61" s="319"/>
      <c r="Q61" s="16"/>
    </row>
    <row r="62" spans="2:17">
      <c r="B62" s="16"/>
      <c r="C62" s="16"/>
      <c r="D62" s="16"/>
      <c r="E62" s="16"/>
      <c r="F62" s="16"/>
      <c r="G62" s="16"/>
      <c r="H62" s="320"/>
      <c r="I62" s="249"/>
      <c r="J62" s="249"/>
      <c r="K62" s="249"/>
      <c r="L62" s="249"/>
      <c r="M62" s="249"/>
      <c r="N62" s="249"/>
      <c r="O62" s="249"/>
      <c r="P62" s="321"/>
      <c r="Q62" s="16"/>
    </row>
    <row r="63" spans="2:17">
      <c r="B63" s="16"/>
      <c r="C63" s="16"/>
      <c r="D63" s="16"/>
      <c r="E63" s="16"/>
      <c r="F63" s="16"/>
      <c r="G63" s="16"/>
      <c r="H63" s="320"/>
      <c r="I63" s="249"/>
      <c r="J63" s="249"/>
      <c r="K63" s="249"/>
      <c r="L63" s="249"/>
      <c r="M63" s="249"/>
      <c r="N63" s="249"/>
      <c r="O63" s="249"/>
      <c r="P63" s="321"/>
      <c r="Q63" s="16"/>
    </row>
    <row r="64" spans="2:17">
      <c r="B64" s="16"/>
      <c r="C64" s="16"/>
      <c r="D64" s="16"/>
      <c r="E64" s="16"/>
      <c r="F64" s="16"/>
      <c r="G64" s="16"/>
      <c r="H64" s="320"/>
      <c r="I64" s="249"/>
      <c r="J64" s="249"/>
      <c r="K64" s="249"/>
      <c r="L64" s="249"/>
      <c r="M64" s="249"/>
      <c r="N64" s="249"/>
      <c r="O64" s="249"/>
      <c r="P64" s="321"/>
      <c r="Q64" s="16"/>
    </row>
    <row r="65" spans="2:17">
      <c r="B65" s="16"/>
      <c r="C65" s="16"/>
      <c r="D65" s="16"/>
      <c r="E65" s="16"/>
      <c r="F65" s="16"/>
      <c r="G65" s="16"/>
      <c r="H65" s="320"/>
      <c r="I65" s="249"/>
      <c r="J65" s="249"/>
      <c r="K65" s="249"/>
      <c r="L65" s="249"/>
      <c r="M65" s="249"/>
      <c r="N65" s="249"/>
      <c r="O65" s="249"/>
      <c r="P65" s="321"/>
      <c r="Q65" s="16"/>
    </row>
    <row r="66" spans="2:17">
      <c r="B66" s="16"/>
      <c r="C66" s="16"/>
      <c r="D66" s="16"/>
      <c r="E66" s="16"/>
      <c r="F66" s="16"/>
      <c r="G66" s="16"/>
      <c r="H66" s="320"/>
      <c r="I66" s="249"/>
      <c r="J66" s="249"/>
      <c r="K66" s="249"/>
      <c r="L66" s="249"/>
      <c r="M66" s="249"/>
      <c r="N66" s="249"/>
      <c r="O66" s="249"/>
      <c r="P66" s="321"/>
      <c r="Q66" s="16"/>
    </row>
    <row r="67" spans="2:17">
      <c r="B67" s="16"/>
      <c r="C67" s="16"/>
      <c r="D67" s="16"/>
      <c r="E67" s="16"/>
      <c r="F67" s="16"/>
      <c r="G67" s="16"/>
      <c r="H67" s="320"/>
      <c r="I67" s="249"/>
      <c r="J67" s="249"/>
      <c r="K67" s="249"/>
      <c r="L67" s="249"/>
      <c r="M67" s="249"/>
      <c r="N67" s="249"/>
      <c r="O67" s="249"/>
      <c r="P67" s="321"/>
      <c r="Q67" s="16"/>
    </row>
    <row r="68" spans="2:17">
      <c r="B68" s="16"/>
      <c r="C68" s="16"/>
      <c r="D68" s="16"/>
      <c r="E68" s="16"/>
      <c r="F68" s="16"/>
      <c r="G68" s="16"/>
      <c r="H68" s="322"/>
      <c r="I68" s="323"/>
      <c r="J68" s="323"/>
      <c r="K68" s="323"/>
      <c r="L68" s="323"/>
      <c r="M68" s="323"/>
      <c r="N68" s="323"/>
      <c r="O68" s="323"/>
      <c r="P68" s="32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1" t="s">
        <v>249</v>
      </c>
      <c r="I73" s="302"/>
      <c r="J73" s="302"/>
      <c r="K73" s="302"/>
      <c r="L73" s="302"/>
      <c r="M73" s="302"/>
      <c r="N73" s="302"/>
      <c r="O73" s="302"/>
      <c r="P73" s="303"/>
      <c r="Q73" s="16"/>
    </row>
    <row r="74" spans="2:17">
      <c r="B74" s="16"/>
      <c r="C74" s="16"/>
      <c r="D74" s="16"/>
      <c r="E74" s="16"/>
      <c r="F74" s="16"/>
      <c r="G74" s="16"/>
      <c r="H74" s="304"/>
      <c r="I74" s="305"/>
      <c r="J74" s="305"/>
      <c r="K74" s="305"/>
      <c r="L74" s="305"/>
      <c r="M74" s="305"/>
      <c r="N74" s="305"/>
      <c r="O74" s="305"/>
      <c r="P74" s="306"/>
      <c r="Q74" s="16"/>
    </row>
    <row r="75" spans="2:17">
      <c r="B75" s="16"/>
      <c r="C75" s="16"/>
      <c r="D75" s="16"/>
      <c r="E75" s="16"/>
      <c r="F75" s="16"/>
      <c r="G75" s="16"/>
      <c r="H75" s="304"/>
      <c r="I75" s="305"/>
      <c r="J75" s="305"/>
      <c r="K75" s="305"/>
      <c r="L75" s="305"/>
      <c r="M75" s="305"/>
      <c r="N75" s="305"/>
      <c r="O75" s="305"/>
      <c r="P75" s="306"/>
      <c r="Q75" s="16"/>
    </row>
    <row r="76" spans="2:17">
      <c r="B76" s="16"/>
      <c r="C76" s="16"/>
      <c r="D76" s="16"/>
      <c r="E76" s="16"/>
      <c r="F76" s="16"/>
      <c r="G76" s="16"/>
      <c r="H76" s="304"/>
      <c r="I76" s="305"/>
      <c r="J76" s="305"/>
      <c r="K76" s="305"/>
      <c r="L76" s="305"/>
      <c r="M76" s="305"/>
      <c r="N76" s="305"/>
      <c r="O76" s="305"/>
      <c r="P76" s="306"/>
      <c r="Q76" s="16"/>
    </row>
    <row r="77" spans="2:17">
      <c r="B77" s="16"/>
      <c r="C77" s="16"/>
      <c r="D77" s="16"/>
      <c r="E77" s="16"/>
      <c r="F77" s="16"/>
      <c r="G77" s="16"/>
      <c r="H77" s="304"/>
      <c r="I77" s="305"/>
      <c r="J77" s="305"/>
      <c r="K77" s="305"/>
      <c r="L77" s="305"/>
      <c r="M77" s="305"/>
      <c r="N77" s="305"/>
      <c r="O77" s="305"/>
      <c r="P77" s="306"/>
      <c r="Q77" s="16"/>
    </row>
    <row r="78" spans="2:17">
      <c r="B78" s="16"/>
      <c r="C78" s="16"/>
      <c r="D78" s="16"/>
      <c r="E78" s="16"/>
      <c r="F78" s="16"/>
      <c r="G78" s="16"/>
      <c r="H78" s="304"/>
      <c r="I78" s="305"/>
      <c r="J78" s="305"/>
      <c r="K78" s="305"/>
      <c r="L78" s="305"/>
      <c r="M78" s="305"/>
      <c r="N78" s="305"/>
      <c r="O78" s="305"/>
      <c r="P78" s="306"/>
      <c r="Q78" s="16"/>
    </row>
    <row r="79" spans="2:17">
      <c r="B79" s="16"/>
      <c r="C79" s="16"/>
      <c r="D79" s="16"/>
      <c r="E79" s="16"/>
      <c r="F79" s="16"/>
      <c r="G79" s="16"/>
      <c r="H79" s="304"/>
      <c r="I79" s="305"/>
      <c r="J79" s="305"/>
      <c r="K79" s="305"/>
      <c r="L79" s="305"/>
      <c r="M79" s="305"/>
      <c r="N79" s="305"/>
      <c r="O79" s="305"/>
      <c r="P79" s="306"/>
      <c r="Q79" s="16"/>
    </row>
    <row r="80" spans="2:17">
      <c r="B80" s="16"/>
      <c r="C80" s="16"/>
      <c r="D80" s="16"/>
      <c r="E80" s="16"/>
      <c r="F80" s="16"/>
      <c r="G80" s="16"/>
      <c r="H80" s="307"/>
      <c r="I80" s="308"/>
      <c r="J80" s="308"/>
      <c r="K80" s="308"/>
      <c r="L80" s="308"/>
      <c r="M80" s="308"/>
      <c r="N80" s="308"/>
      <c r="O80" s="308"/>
      <c r="P80" s="309"/>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25" t="s">
        <v>174</v>
      </c>
      <c r="H38" s="325"/>
      <c r="I38" s="325"/>
      <c r="J38" s="325"/>
      <c r="K38" s="325"/>
      <c r="L38" s="325" t="s">
        <v>175</v>
      </c>
      <c r="M38" s="325"/>
      <c r="N38" s="325"/>
      <c r="O38" s="325"/>
      <c r="P38" s="325"/>
      <c r="Q38" s="16"/>
    </row>
    <row r="39" spans="1:17">
      <c r="B39" s="16"/>
      <c r="C39" s="63"/>
      <c r="D39" s="63"/>
      <c r="E39" s="63"/>
      <c r="F39" s="64"/>
      <c r="G39" s="326" t="s">
        <v>176</v>
      </c>
      <c r="H39" s="326"/>
      <c r="I39" s="326"/>
      <c r="J39" s="326"/>
      <c r="K39" s="326"/>
      <c r="L39" s="326"/>
      <c r="M39" s="326"/>
      <c r="N39" s="326"/>
      <c r="O39" s="326"/>
      <c r="P39" s="326"/>
      <c r="Q39" s="16"/>
    </row>
    <row r="40" spans="1:17">
      <c r="B40" s="16"/>
      <c r="C40" s="63"/>
      <c r="D40" s="63"/>
      <c r="E40" s="63"/>
      <c r="F40" s="64"/>
      <c r="G40" s="326" t="s">
        <v>177</v>
      </c>
      <c r="H40" s="326"/>
      <c r="I40" s="326"/>
      <c r="J40" s="326"/>
      <c r="K40" s="326"/>
      <c r="L40" s="326"/>
      <c r="M40" s="326"/>
      <c r="N40" s="326"/>
      <c r="O40" s="326"/>
      <c r="P40" s="326"/>
      <c r="Q40" s="16"/>
    </row>
    <row r="41" spans="1:17">
      <c r="B41" s="16"/>
      <c r="C41" s="63"/>
      <c r="D41" s="63"/>
      <c r="E41" s="63"/>
      <c r="F41" s="64"/>
      <c r="G41" s="326" t="s">
        <v>178</v>
      </c>
      <c r="H41" s="326"/>
      <c r="I41" s="326"/>
      <c r="J41" s="326"/>
      <c r="K41" s="326"/>
      <c r="L41" s="326"/>
      <c r="M41" s="326"/>
      <c r="N41" s="326"/>
      <c r="O41" s="326"/>
      <c r="P41" s="326"/>
      <c r="Q41" s="16"/>
    </row>
    <row r="42" spans="1:17">
      <c r="B42" s="16"/>
      <c r="C42" s="63"/>
      <c r="D42" s="63"/>
      <c r="E42" s="63"/>
      <c r="F42" s="64"/>
      <c r="G42" s="326" t="s">
        <v>179</v>
      </c>
      <c r="H42" s="326"/>
      <c r="I42" s="326"/>
      <c r="J42" s="326"/>
      <c r="K42" s="326"/>
      <c r="L42" s="326"/>
      <c r="M42" s="326"/>
      <c r="N42" s="326"/>
      <c r="O42" s="326"/>
      <c r="P42" s="326"/>
      <c r="Q42" s="16"/>
    </row>
    <row r="43" spans="1:17">
      <c r="B43" s="16"/>
      <c r="C43" s="63"/>
      <c r="D43" s="63"/>
      <c r="E43" s="63"/>
      <c r="F43" s="64"/>
      <c r="G43" s="326" t="s">
        <v>180</v>
      </c>
      <c r="H43" s="326"/>
      <c r="I43" s="326"/>
      <c r="J43" s="326"/>
      <c r="K43" s="326"/>
      <c r="L43" s="326"/>
      <c r="M43" s="326"/>
      <c r="N43" s="326"/>
      <c r="O43" s="326"/>
      <c r="P43" s="326"/>
      <c r="Q43" s="16"/>
    </row>
    <row r="44" spans="1:17">
      <c r="B44" s="16"/>
      <c r="C44" s="63"/>
      <c r="D44" s="63"/>
      <c r="E44" s="63"/>
      <c r="F44" s="64"/>
      <c r="G44" s="326" t="s">
        <v>181</v>
      </c>
      <c r="H44" s="326"/>
      <c r="I44" s="326"/>
      <c r="J44" s="326"/>
      <c r="K44" s="326"/>
      <c r="L44" s="327"/>
      <c r="M44" s="327"/>
      <c r="N44" s="327"/>
      <c r="O44" s="327"/>
      <c r="P44" s="327"/>
      <c r="Q44" s="16"/>
    </row>
    <row r="45" spans="1:17">
      <c r="B45" s="16"/>
      <c r="C45" s="63"/>
      <c r="D45" s="63"/>
      <c r="E45" s="63"/>
      <c r="F45" s="64"/>
      <c r="G45" s="326" t="s">
        <v>182</v>
      </c>
      <c r="H45" s="326"/>
      <c r="I45" s="326"/>
      <c r="J45" s="326"/>
      <c r="K45" s="326"/>
      <c r="L45" s="327"/>
      <c r="M45" s="327"/>
      <c r="N45" s="327"/>
      <c r="O45" s="327"/>
      <c r="P45" s="327"/>
      <c r="Q45" s="16"/>
    </row>
    <row r="46" spans="1:17">
      <c r="B46" s="16"/>
      <c r="C46" s="63"/>
      <c r="D46" s="63"/>
      <c r="E46" s="63"/>
      <c r="F46" s="64"/>
      <c r="G46" s="326" t="s">
        <v>183</v>
      </c>
      <c r="H46" s="326"/>
      <c r="I46" s="326"/>
      <c r="J46" s="326"/>
      <c r="K46" s="326"/>
      <c r="L46" s="327"/>
      <c r="M46" s="327"/>
      <c r="N46" s="327"/>
      <c r="O46" s="327"/>
      <c r="P46" s="327"/>
      <c r="Q46" s="16"/>
    </row>
    <row r="47" spans="1:17">
      <c r="B47" s="16"/>
      <c r="C47" s="63"/>
      <c r="D47" s="63"/>
      <c r="E47" s="63"/>
      <c r="F47" s="64"/>
      <c r="G47" s="326" t="s">
        <v>184</v>
      </c>
      <c r="H47" s="326"/>
      <c r="I47" s="326"/>
      <c r="J47" s="326"/>
      <c r="K47" s="326"/>
      <c r="L47" s="327"/>
      <c r="M47" s="327"/>
      <c r="N47" s="327"/>
      <c r="O47" s="327"/>
      <c r="P47" s="327"/>
      <c r="Q47" s="16"/>
    </row>
    <row r="48" spans="1:17">
      <c r="B48" s="16"/>
      <c r="C48" s="63"/>
      <c r="D48" s="63"/>
      <c r="E48" s="63"/>
      <c r="F48" s="64"/>
      <c r="G48" s="326" t="s">
        <v>185</v>
      </c>
      <c r="H48" s="326"/>
      <c r="I48" s="326"/>
      <c r="J48" s="326"/>
      <c r="K48" s="326"/>
      <c r="L48" s="327"/>
      <c r="M48" s="327"/>
      <c r="N48" s="327"/>
      <c r="O48" s="327"/>
      <c r="P48" s="327"/>
      <c r="Q48" s="16"/>
    </row>
    <row r="49" spans="2:17">
      <c r="B49" s="16"/>
      <c r="C49" s="63"/>
      <c r="D49" s="63"/>
      <c r="E49" s="63"/>
      <c r="F49" s="64"/>
      <c r="G49" s="326" t="s">
        <v>186</v>
      </c>
      <c r="H49" s="326"/>
      <c r="I49" s="326"/>
      <c r="J49" s="326"/>
      <c r="K49" s="326"/>
      <c r="L49" s="327"/>
      <c r="M49" s="327"/>
      <c r="N49" s="327"/>
      <c r="O49" s="327"/>
      <c r="P49" s="327"/>
      <c r="Q49" s="16"/>
    </row>
    <row r="50" spans="2:17">
      <c r="B50" s="16"/>
      <c r="C50" s="63"/>
      <c r="D50" s="63"/>
      <c r="E50" s="63"/>
      <c r="F50" s="64"/>
      <c r="G50" s="326" t="s">
        <v>187</v>
      </c>
      <c r="H50" s="326"/>
      <c r="I50" s="326"/>
      <c r="J50" s="326"/>
      <c r="K50" s="326"/>
      <c r="L50" s="327"/>
      <c r="M50" s="327"/>
      <c r="N50" s="327"/>
      <c r="O50" s="327"/>
      <c r="P50" s="327"/>
      <c r="Q50" s="16"/>
    </row>
    <row r="51" spans="2:17">
      <c r="B51" s="16"/>
      <c r="C51" s="63"/>
      <c r="D51" s="63"/>
      <c r="E51" s="63"/>
      <c r="F51" s="64"/>
      <c r="G51" s="326" t="s">
        <v>188</v>
      </c>
      <c r="H51" s="326"/>
      <c r="I51" s="326"/>
      <c r="J51" s="326"/>
      <c r="K51" s="326"/>
      <c r="L51" s="327"/>
      <c r="M51" s="327"/>
      <c r="N51" s="327"/>
      <c r="O51" s="327"/>
      <c r="P51" s="327"/>
      <c r="Q51" s="16"/>
    </row>
    <row r="52" spans="2:17">
      <c r="B52" s="16"/>
      <c r="C52" s="63"/>
      <c r="D52" s="63"/>
      <c r="E52" s="63"/>
      <c r="F52" s="64"/>
      <c r="G52" s="326" t="s">
        <v>189</v>
      </c>
      <c r="H52" s="326"/>
      <c r="I52" s="326"/>
      <c r="J52" s="326"/>
      <c r="K52" s="326"/>
      <c r="L52" s="327"/>
      <c r="M52" s="327"/>
      <c r="N52" s="327"/>
      <c r="O52" s="327"/>
      <c r="P52" s="327"/>
      <c r="Q52" s="16"/>
    </row>
    <row r="53" spans="2:17">
      <c r="B53" s="16"/>
      <c r="C53" s="63"/>
      <c r="D53" s="63"/>
      <c r="E53" s="63"/>
      <c r="F53" s="64"/>
      <c r="G53" s="326" t="s">
        <v>190</v>
      </c>
      <c r="H53" s="326"/>
      <c r="I53" s="326"/>
      <c r="J53" s="326"/>
      <c r="K53" s="326"/>
      <c r="L53" s="327"/>
      <c r="M53" s="327"/>
      <c r="N53" s="327"/>
      <c r="O53" s="327"/>
      <c r="P53" s="327"/>
      <c r="Q53" s="16"/>
    </row>
    <row r="54" spans="2:17">
      <c r="B54" s="16"/>
      <c r="C54" s="63"/>
      <c r="D54" s="63"/>
      <c r="E54" s="63"/>
      <c r="F54" s="64"/>
      <c r="G54" s="326" t="s">
        <v>191</v>
      </c>
      <c r="H54" s="326"/>
      <c r="I54" s="326"/>
      <c r="J54" s="326"/>
      <c r="K54" s="326"/>
      <c r="L54" s="327"/>
      <c r="M54" s="327"/>
      <c r="N54" s="327"/>
      <c r="O54" s="327"/>
      <c r="P54" s="327"/>
      <c r="Q54" s="16"/>
    </row>
    <row r="55" spans="2:17">
      <c r="B55" s="16"/>
      <c r="C55" s="63"/>
      <c r="D55" s="63"/>
      <c r="E55" s="63"/>
      <c r="F55" s="64"/>
      <c r="G55" s="326" t="s">
        <v>192</v>
      </c>
      <c r="H55" s="326"/>
      <c r="I55" s="326"/>
      <c r="J55" s="326"/>
      <c r="K55" s="326"/>
      <c r="L55" s="327"/>
      <c r="M55" s="327"/>
      <c r="N55" s="327"/>
      <c r="O55" s="327"/>
      <c r="P55" s="327"/>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1" t="s">
        <v>174</v>
      </c>
      <c r="H14" s="332"/>
      <c r="I14" s="331" t="s">
        <v>175</v>
      </c>
      <c r="J14" s="332"/>
      <c r="K14" s="331" t="s">
        <v>197</v>
      </c>
      <c r="L14" s="332"/>
      <c r="M14" s="331" t="s">
        <v>203</v>
      </c>
      <c r="N14" s="332"/>
      <c r="O14" s="329" t="s">
        <v>204</v>
      </c>
      <c r="P14" s="330"/>
      <c r="Q14" s="16"/>
    </row>
    <row r="15" spans="1:17" ht="40.5" customHeight="1">
      <c r="A15" s="9"/>
      <c r="B15" s="16"/>
      <c r="C15" s="63" t="s">
        <v>198</v>
      </c>
      <c r="D15" s="63" t="s">
        <v>198</v>
      </c>
      <c r="E15" s="63" t="s">
        <v>198</v>
      </c>
      <c r="F15" s="64" t="s">
        <v>198</v>
      </c>
      <c r="G15" s="326" t="s">
        <v>199</v>
      </c>
      <c r="H15" s="326"/>
      <c r="I15" s="326" t="s">
        <v>200</v>
      </c>
      <c r="J15" s="326"/>
      <c r="K15" s="326"/>
      <c r="L15" s="326"/>
      <c r="M15" s="333" t="s">
        <v>206</v>
      </c>
      <c r="N15" s="333"/>
      <c r="O15" s="326" t="s">
        <v>201</v>
      </c>
      <c r="P15" s="326"/>
      <c r="Q15" s="16"/>
    </row>
    <row r="16" spans="1:17">
      <c r="A16" s="9"/>
      <c r="B16" s="16"/>
      <c r="C16" s="63"/>
      <c r="D16" s="63" t="s">
        <v>198</v>
      </c>
      <c r="E16" s="63"/>
      <c r="F16" s="64" t="s">
        <v>198</v>
      </c>
      <c r="G16" s="326"/>
      <c r="H16" s="326"/>
      <c r="I16" s="326"/>
      <c r="J16" s="326"/>
      <c r="K16" s="326"/>
      <c r="L16" s="326"/>
      <c r="M16" s="326"/>
      <c r="N16" s="326"/>
      <c r="O16" s="326" t="s">
        <v>202</v>
      </c>
      <c r="P16" s="326"/>
      <c r="Q16" s="16"/>
    </row>
    <row r="17" spans="1:17">
      <c r="A17" s="9"/>
      <c r="B17" s="16"/>
      <c r="C17" s="63"/>
      <c r="D17" s="63"/>
      <c r="E17" s="63"/>
      <c r="F17" s="64"/>
      <c r="G17" s="326"/>
      <c r="H17" s="326"/>
      <c r="I17" s="326"/>
      <c r="J17" s="326"/>
      <c r="K17" s="326"/>
      <c r="L17" s="326"/>
      <c r="M17" s="326"/>
      <c r="N17" s="326"/>
      <c r="O17" s="326"/>
      <c r="P17" s="326"/>
      <c r="Q17" s="16"/>
    </row>
    <row r="18" spans="1:17">
      <c r="A18" s="9"/>
      <c r="B18" s="16"/>
      <c r="C18" s="63"/>
      <c r="D18" s="63"/>
      <c r="E18" s="63"/>
      <c r="F18" s="64"/>
      <c r="G18" s="326"/>
      <c r="H18" s="326"/>
      <c r="I18" s="326"/>
      <c r="J18" s="326"/>
      <c r="K18" s="326"/>
      <c r="L18" s="326"/>
      <c r="M18" s="326"/>
      <c r="N18" s="326"/>
      <c r="O18" s="326"/>
      <c r="P18" s="326"/>
      <c r="Q18" s="16"/>
    </row>
    <row r="19" spans="1:17">
      <c r="A19" s="9"/>
      <c r="B19" s="16"/>
      <c r="C19" s="63"/>
      <c r="D19" s="63"/>
      <c r="E19" s="63"/>
      <c r="F19" s="64"/>
      <c r="G19" s="326"/>
      <c r="H19" s="326"/>
      <c r="I19" s="326"/>
      <c r="J19" s="326"/>
      <c r="K19" s="326"/>
      <c r="L19" s="326"/>
      <c r="M19" s="326"/>
      <c r="N19" s="326"/>
      <c r="O19" s="326"/>
      <c r="P19" s="326"/>
      <c r="Q19" s="16"/>
    </row>
    <row r="20" spans="1:17">
      <c r="A20" s="9"/>
      <c r="B20" s="16"/>
      <c r="C20" s="63"/>
      <c r="D20" s="63"/>
      <c r="E20" s="63"/>
      <c r="F20" s="64"/>
      <c r="G20" s="326"/>
      <c r="H20" s="326"/>
      <c r="I20" s="326"/>
      <c r="J20" s="326"/>
      <c r="K20" s="326"/>
      <c r="L20" s="326"/>
      <c r="M20" s="326"/>
      <c r="N20" s="326"/>
      <c r="O20" s="326"/>
      <c r="P20" s="326"/>
      <c r="Q20" s="16"/>
    </row>
    <row r="21" spans="1:17">
      <c r="A21" s="9"/>
      <c r="B21" s="16"/>
      <c r="C21" s="63"/>
      <c r="D21" s="63"/>
      <c r="E21" s="63"/>
      <c r="F21" s="64"/>
      <c r="G21" s="326"/>
      <c r="H21" s="326"/>
      <c r="I21" s="326"/>
      <c r="J21" s="326"/>
      <c r="K21" s="326"/>
      <c r="L21" s="326"/>
      <c r="M21" s="326"/>
      <c r="N21" s="326"/>
      <c r="O21" s="328"/>
      <c r="P21" s="328"/>
      <c r="Q21" s="16"/>
    </row>
    <row r="22" spans="1:17">
      <c r="B22" s="16"/>
      <c r="C22" s="63"/>
      <c r="D22" s="63"/>
      <c r="E22" s="63"/>
      <c r="F22" s="64"/>
      <c r="G22" s="326"/>
      <c r="H22" s="326"/>
      <c r="I22" s="326"/>
      <c r="J22" s="326"/>
      <c r="K22" s="326"/>
      <c r="L22" s="326"/>
      <c r="M22" s="326"/>
      <c r="N22" s="326"/>
      <c r="O22" s="328"/>
      <c r="P22" s="328"/>
      <c r="Q22" s="16"/>
    </row>
    <row r="23" spans="1:17">
      <c r="B23" s="16"/>
      <c r="C23" s="63"/>
      <c r="D23" s="63"/>
      <c r="E23" s="63"/>
      <c r="F23" s="64"/>
      <c r="G23" s="326"/>
      <c r="H23" s="326"/>
      <c r="I23" s="326"/>
      <c r="J23" s="326"/>
      <c r="K23" s="326"/>
      <c r="L23" s="326"/>
      <c r="M23" s="326"/>
      <c r="N23" s="326"/>
      <c r="O23" s="328"/>
      <c r="P23" s="328"/>
      <c r="Q23" s="16"/>
    </row>
    <row r="24" spans="1:17">
      <c r="B24" s="16"/>
      <c r="C24" s="63"/>
      <c r="D24" s="63"/>
      <c r="E24" s="63"/>
      <c r="F24" s="64"/>
      <c r="G24" s="326"/>
      <c r="H24" s="326"/>
      <c r="I24" s="326"/>
      <c r="J24" s="326"/>
      <c r="K24" s="326"/>
      <c r="L24" s="326"/>
      <c r="M24" s="326"/>
      <c r="N24" s="326"/>
      <c r="O24" s="328"/>
      <c r="P24" s="328"/>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25" t="s">
        <v>207</v>
      </c>
      <c r="H13" s="325"/>
      <c r="I13" s="325"/>
      <c r="J13" s="325"/>
      <c r="K13" s="325"/>
      <c r="L13" s="325" t="s">
        <v>175</v>
      </c>
      <c r="M13" s="325"/>
      <c r="N13" s="325"/>
      <c r="O13" s="325"/>
      <c r="P13" s="325"/>
      <c r="Q13" s="16"/>
    </row>
    <row r="14" spans="1:17">
      <c r="A14" s="9"/>
      <c r="B14" s="16"/>
      <c r="C14" s="63"/>
      <c r="D14" s="63"/>
      <c r="E14" s="63"/>
      <c r="F14" s="64"/>
      <c r="G14" s="326" t="s">
        <v>176</v>
      </c>
      <c r="H14" s="326"/>
      <c r="I14" s="326"/>
      <c r="J14" s="326"/>
      <c r="K14" s="326"/>
      <c r="L14" s="326"/>
      <c r="M14" s="326"/>
      <c r="N14" s="326"/>
      <c r="O14" s="326"/>
      <c r="P14" s="326"/>
      <c r="Q14" s="16"/>
    </row>
    <row r="15" spans="1:17">
      <c r="A15" s="9"/>
      <c r="B15" s="16"/>
      <c r="C15" s="63"/>
      <c r="D15" s="63"/>
      <c r="E15" s="63"/>
      <c r="F15" s="64"/>
      <c r="G15" s="326" t="s">
        <v>177</v>
      </c>
      <c r="H15" s="326"/>
      <c r="I15" s="326"/>
      <c r="J15" s="326"/>
      <c r="K15" s="326"/>
      <c r="L15" s="326"/>
      <c r="M15" s="326"/>
      <c r="N15" s="326"/>
      <c r="O15" s="326"/>
      <c r="P15" s="326"/>
      <c r="Q15" s="16"/>
    </row>
    <row r="16" spans="1:17">
      <c r="A16" s="9"/>
      <c r="B16" s="16"/>
      <c r="C16" s="63"/>
      <c r="D16" s="63"/>
      <c r="E16" s="63"/>
      <c r="F16" s="64"/>
      <c r="G16" s="326" t="s">
        <v>178</v>
      </c>
      <c r="H16" s="326"/>
      <c r="I16" s="326"/>
      <c r="J16" s="326"/>
      <c r="K16" s="326"/>
      <c r="L16" s="326"/>
      <c r="M16" s="326"/>
      <c r="N16" s="326"/>
      <c r="O16" s="326"/>
      <c r="P16" s="326"/>
      <c r="Q16" s="16"/>
    </row>
    <row r="17" spans="1:17">
      <c r="A17" s="9"/>
      <c r="B17" s="16"/>
      <c r="C17" s="63"/>
      <c r="D17" s="63"/>
      <c r="E17" s="63"/>
      <c r="F17" s="64"/>
      <c r="G17" s="326" t="s">
        <v>179</v>
      </c>
      <c r="H17" s="326"/>
      <c r="I17" s="326"/>
      <c r="J17" s="326"/>
      <c r="K17" s="326"/>
      <c r="L17" s="326"/>
      <c r="M17" s="326"/>
      <c r="N17" s="326"/>
      <c r="O17" s="326"/>
      <c r="P17" s="326"/>
      <c r="Q17" s="16"/>
    </row>
    <row r="18" spans="1:17">
      <c r="A18" s="9"/>
      <c r="B18" s="16"/>
      <c r="C18" s="63"/>
      <c r="D18" s="63"/>
      <c r="E18" s="63"/>
      <c r="F18" s="64"/>
      <c r="G18" s="326" t="s">
        <v>180</v>
      </c>
      <c r="H18" s="326"/>
      <c r="I18" s="326"/>
      <c r="J18" s="326"/>
      <c r="K18" s="326"/>
      <c r="L18" s="326"/>
      <c r="M18" s="326"/>
      <c r="N18" s="326"/>
      <c r="O18" s="326"/>
      <c r="P18" s="326"/>
      <c r="Q18" s="16"/>
    </row>
    <row r="19" spans="1:17">
      <c r="A19" s="9"/>
      <c r="B19" s="16"/>
      <c r="C19" s="63"/>
      <c r="D19" s="63"/>
      <c r="E19" s="63"/>
      <c r="F19" s="64"/>
      <c r="G19" s="326" t="s">
        <v>181</v>
      </c>
      <c r="H19" s="326"/>
      <c r="I19" s="326"/>
      <c r="J19" s="326"/>
      <c r="K19" s="326"/>
      <c r="L19" s="327"/>
      <c r="M19" s="327"/>
      <c r="N19" s="327"/>
      <c r="O19" s="327"/>
      <c r="P19" s="327"/>
      <c r="Q19" s="16"/>
    </row>
    <row r="20" spans="1:17">
      <c r="A20" s="9"/>
      <c r="B20" s="16"/>
      <c r="C20" s="63"/>
      <c r="D20" s="63"/>
      <c r="E20" s="63"/>
      <c r="F20" s="64"/>
      <c r="G20" s="326" t="s">
        <v>182</v>
      </c>
      <c r="H20" s="326"/>
      <c r="I20" s="326"/>
      <c r="J20" s="326"/>
      <c r="K20" s="326"/>
      <c r="L20" s="327"/>
      <c r="M20" s="327"/>
      <c r="N20" s="327"/>
      <c r="O20" s="327"/>
      <c r="P20" s="327"/>
      <c r="Q20" s="16"/>
    </row>
    <row r="21" spans="1:17">
      <c r="A21" s="9"/>
      <c r="B21" s="16"/>
      <c r="C21" s="63"/>
      <c r="D21" s="63"/>
      <c r="E21" s="63"/>
      <c r="F21" s="64"/>
      <c r="G21" s="326" t="s">
        <v>183</v>
      </c>
      <c r="H21" s="326"/>
      <c r="I21" s="326"/>
      <c r="J21" s="326"/>
      <c r="K21" s="326"/>
      <c r="L21" s="327"/>
      <c r="M21" s="327"/>
      <c r="N21" s="327"/>
      <c r="O21" s="327"/>
      <c r="P21" s="327"/>
      <c r="Q21" s="16"/>
    </row>
    <row r="22" spans="1:17">
      <c r="B22" s="16"/>
      <c r="C22" s="63"/>
      <c r="D22" s="63"/>
      <c r="E22" s="63"/>
      <c r="F22" s="64"/>
      <c r="G22" s="326" t="s">
        <v>184</v>
      </c>
      <c r="H22" s="326"/>
      <c r="I22" s="326"/>
      <c r="J22" s="326"/>
      <c r="K22" s="326"/>
      <c r="L22" s="327"/>
      <c r="M22" s="327"/>
      <c r="N22" s="327"/>
      <c r="O22" s="327"/>
      <c r="P22" s="327"/>
      <c r="Q22" s="16"/>
    </row>
    <row r="23" spans="1:17">
      <c r="B23" s="16"/>
      <c r="C23" s="63"/>
      <c r="D23" s="63"/>
      <c r="E23" s="63"/>
      <c r="F23" s="64"/>
      <c r="G23" s="326" t="s">
        <v>185</v>
      </c>
      <c r="H23" s="326"/>
      <c r="I23" s="326"/>
      <c r="J23" s="326"/>
      <c r="K23" s="326"/>
      <c r="L23" s="327"/>
      <c r="M23" s="327"/>
      <c r="N23" s="327"/>
      <c r="O23" s="327"/>
      <c r="P23" s="327"/>
      <c r="Q23" s="16"/>
    </row>
    <row r="24" spans="1:17">
      <c r="B24" s="16"/>
      <c r="C24" s="63"/>
      <c r="D24" s="63"/>
      <c r="E24" s="63"/>
      <c r="F24" s="64"/>
      <c r="G24" s="326" t="s">
        <v>186</v>
      </c>
      <c r="H24" s="326"/>
      <c r="I24" s="326"/>
      <c r="J24" s="326"/>
      <c r="K24" s="326"/>
      <c r="L24" s="327"/>
      <c r="M24" s="327"/>
      <c r="N24" s="327"/>
      <c r="O24" s="327"/>
      <c r="P24" s="327"/>
      <c r="Q24" s="16"/>
    </row>
    <row r="25" spans="1:17">
      <c r="B25" s="16"/>
      <c r="C25" s="63"/>
      <c r="D25" s="63"/>
      <c r="E25" s="63"/>
      <c r="F25" s="64"/>
      <c r="G25" s="326" t="s">
        <v>187</v>
      </c>
      <c r="H25" s="326"/>
      <c r="I25" s="326"/>
      <c r="J25" s="326"/>
      <c r="K25" s="326"/>
      <c r="L25" s="327"/>
      <c r="M25" s="327"/>
      <c r="N25" s="327"/>
      <c r="O25" s="327"/>
      <c r="P25" s="327"/>
      <c r="Q25" s="16"/>
    </row>
    <row r="26" spans="1:17">
      <c r="B26" s="16"/>
      <c r="C26" s="63"/>
      <c r="D26" s="63"/>
      <c r="E26" s="63"/>
      <c r="F26" s="64"/>
      <c r="G26" s="326" t="s">
        <v>188</v>
      </c>
      <c r="H26" s="326"/>
      <c r="I26" s="326"/>
      <c r="J26" s="326"/>
      <c r="K26" s="326"/>
      <c r="L26" s="327"/>
      <c r="M26" s="327"/>
      <c r="N26" s="327"/>
      <c r="O26" s="327"/>
      <c r="P26" s="327"/>
      <c r="Q26" s="16"/>
    </row>
    <row r="27" spans="1:17">
      <c r="B27" s="16"/>
      <c r="C27" s="63"/>
      <c r="D27" s="63"/>
      <c r="E27" s="63"/>
      <c r="F27" s="64"/>
      <c r="G27" s="326" t="s">
        <v>189</v>
      </c>
      <c r="H27" s="326"/>
      <c r="I27" s="326"/>
      <c r="J27" s="326"/>
      <c r="K27" s="326"/>
      <c r="L27" s="327"/>
      <c r="M27" s="327"/>
      <c r="N27" s="327"/>
      <c r="O27" s="327"/>
      <c r="P27" s="327"/>
      <c r="Q27" s="16"/>
    </row>
    <row r="28" spans="1:17">
      <c r="B28" s="16"/>
      <c r="C28" s="63"/>
      <c r="D28" s="63"/>
      <c r="E28" s="63"/>
      <c r="F28" s="64"/>
      <c r="G28" s="326" t="s">
        <v>190</v>
      </c>
      <c r="H28" s="326"/>
      <c r="I28" s="326"/>
      <c r="J28" s="326"/>
      <c r="K28" s="326"/>
      <c r="L28" s="327"/>
      <c r="M28" s="327"/>
      <c r="N28" s="327"/>
      <c r="O28" s="327"/>
      <c r="P28" s="327"/>
      <c r="Q28" s="16"/>
    </row>
    <row r="29" spans="1:17">
      <c r="B29" s="16"/>
      <c r="C29" s="63"/>
      <c r="D29" s="63"/>
      <c r="E29" s="63"/>
      <c r="F29" s="64"/>
      <c r="G29" s="326" t="s">
        <v>191</v>
      </c>
      <c r="H29" s="326"/>
      <c r="I29" s="326"/>
      <c r="J29" s="326"/>
      <c r="K29" s="326"/>
      <c r="L29" s="327"/>
      <c r="M29" s="327"/>
      <c r="N29" s="327"/>
      <c r="O29" s="327"/>
      <c r="P29" s="327"/>
      <c r="Q29" s="16"/>
    </row>
    <row r="30" spans="1:17">
      <c r="B30" s="16"/>
      <c r="C30" s="63"/>
      <c r="D30" s="63"/>
      <c r="E30" s="63"/>
      <c r="F30" s="64"/>
      <c r="G30" s="326" t="s">
        <v>192</v>
      </c>
      <c r="H30" s="326"/>
      <c r="I30" s="326"/>
      <c r="J30" s="326"/>
      <c r="K30" s="326"/>
      <c r="L30" s="327"/>
      <c r="M30" s="327"/>
      <c r="N30" s="327"/>
      <c r="O30" s="327"/>
      <c r="P30" s="327"/>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0" t="s">
        <v>250</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0" t="s">
        <v>251</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0" t="s">
        <v>255</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0" t="s">
        <v>256</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0" t="s">
        <v>257</v>
      </c>
      <c r="I61" s="318"/>
      <c r="J61" s="318"/>
      <c r="K61" s="318"/>
      <c r="L61" s="318"/>
      <c r="M61" s="318"/>
      <c r="N61" s="318"/>
      <c r="O61" s="318"/>
      <c r="P61" s="319"/>
      <c r="Q61" s="16"/>
    </row>
    <row r="62" spans="2:17">
      <c r="B62" s="16"/>
      <c r="C62" s="16"/>
      <c r="D62" s="16"/>
      <c r="E62" s="16"/>
      <c r="F62" s="16"/>
      <c r="G62" s="16"/>
      <c r="H62" s="320"/>
      <c r="I62" s="249"/>
      <c r="J62" s="249"/>
      <c r="K62" s="249"/>
      <c r="L62" s="249"/>
      <c r="M62" s="249"/>
      <c r="N62" s="249"/>
      <c r="O62" s="249"/>
      <c r="P62" s="321"/>
      <c r="Q62" s="16"/>
    </row>
    <row r="63" spans="2:17">
      <c r="B63" s="16"/>
      <c r="C63" s="16"/>
      <c r="D63" s="16"/>
      <c r="E63" s="16"/>
      <c r="F63" s="16"/>
      <c r="G63" s="16"/>
      <c r="H63" s="320"/>
      <c r="I63" s="249"/>
      <c r="J63" s="249"/>
      <c r="K63" s="249"/>
      <c r="L63" s="249"/>
      <c r="M63" s="249"/>
      <c r="N63" s="249"/>
      <c r="O63" s="249"/>
      <c r="P63" s="321"/>
      <c r="Q63" s="16"/>
    </row>
    <row r="64" spans="2:17">
      <c r="B64" s="16"/>
      <c r="C64" s="16"/>
      <c r="D64" s="16"/>
      <c r="E64" s="16"/>
      <c r="F64" s="16"/>
      <c r="G64" s="16"/>
      <c r="H64" s="320"/>
      <c r="I64" s="249"/>
      <c r="J64" s="249"/>
      <c r="K64" s="249"/>
      <c r="L64" s="249"/>
      <c r="M64" s="249"/>
      <c r="N64" s="249"/>
      <c r="O64" s="249"/>
      <c r="P64" s="321"/>
      <c r="Q64" s="16"/>
    </row>
    <row r="65" spans="2:17">
      <c r="B65" s="16"/>
      <c r="C65" s="16"/>
      <c r="D65" s="16"/>
      <c r="E65" s="16"/>
      <c r="F65" s="16"/>
      <c r="G65" s="16"/>
      <c r="H65" s="320"/>
      <c r="I65" s="249"/>
      <c r="J65" s="249"/>
      <c r="K65" s="249"/>
      <c r="L65" s="249"/>
      <c r="M65" s="249"/>
      <c r="N65" s="249"/>
      <c r="O65" s="249"/>
      <c r="P65" s="321"/>
      <c r="Q65" s="16"/>
    </row>
    <row r="66" spans="2:17">
      <c r="B66" s="16"/>
      <c r="C66" s="16"/>
      <c r="D66" s="16"/>
      <c r="E66" s="16"/>
      <c r="F66" s="16"/>
      <c r="G66" s="16"/>
      <c r="H66" s="320"/>
      <c r="I66" s="249"/>
      <c r="J66" s="249"/>
      <c r="K66" s="249"/>
      <c r="L66" s="249"/>
      <c r="M66" s="249"/>
      <c r="N66" s="249"/>
      <c r="O66" s="249"/>
      <c r="P66" s="321"/>
      <c r="Q66" s="16"/>
    </row>
    <row r="67" spans="2:17">
      <c r="B67" s="16"/>
      <c r="C67" s="16"/>
      <c r="D67" s="16"/>
      <c r="E67" s="16"/>
      <c r="F67" s="16"/>
      <c r="G67" s="16"/>
      <c r="H67" s="320"/>
      <c r="I67" s="249"/>
      <c r="J67" s="249"/>
      <c r="K67" s="249"/>
      <c r="L67" s="249"/>
      <c r="M67" s="249"/>
      <c r="N67" s="249"/>
      <c r="O67" s="249"/>
      <c r="P67" s="321"/>
      <c r="Q67" s="16"/>
    </row>
    <row r="68" spans="2:17">
      <c r="B68" s="16"/>
      <c r="C68" s="16"/>
      <c r="D68" s="16"/>
      <c r="E68" s="16"/>
      <c r="F68" s="16"/>
      <c r="G68" s="16"/>
      <c r="H68" s="322"/>
      <c r="I68" s="323"/>
      <c r="J68" s="323"/>
      <c r="K68" s="323"/>
      <c r="L68" s="323"/>
      <c r="M68" s="323"/>
      <c r="N68" s="323"/>
      <c r="O68" s="323"/>
      <c r="P68" s="32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1" t="s">
        <v>258</v>
      </c>
      <c r="I73" s="334"/>
      <c r="J73" s="334"/>
      <c r="K73" s="334"/>
      <c r="L73" s="334"/>
      <c r="M73" s="334"/>
      <c r="N73" s="334"/>
      <c r="O73" s="334"/>
      <c r="P73" s="335"/>
      <c r="Q73" s="16"/>
    </row>
    <row r="74" spans="2:17">
      <c r="B74" s="16"/>
      <c r="C74" s="16"/>
      <c r="D74" s="16"/>
      <c r="E74" s="16"/>
      <c r="F74" s="16"/>
      <c r="G74" s="16"/>
      <c r="H74" s="336"/>
      <c r="I74" s="337"/>
      <c r="J74" s="337"/>
      <c r="K74" s="337"/>
      <c r="L74" s="337"/>
      <c r="M74" s="337"/>
      <c r="N74" s="337"/>
      <c r="O74" s="337"/>
      <c r="P74" s="338"/>
      <c r="Q74" s="16"/>
    </row>
    <row r="75" spans="2:17">
      <c r="B75" s="16"/>
      <c r="C75" s="16"/>
      <c r="D75" s="16"/>
      <c r="E75" s="16"/>
      <c r="F75" s="16"/>
      <c r="G75" s="16"/>
      <c r="H75" s="336"/>
      <c r="I75" s="337"/>
      <c r="J75" s="337"/>
      <c r="K75" s="337"/>
      <c r="L75" s="337"/>
      <c r="M75" s="337"/>
      <c r="N75" s="337"/>
      <c r="O75" s="337"/>
      <c r="P75" s="338"/>
      <c r="Q75" s="16"/>
    </row>
    <row r="76" spans="2:17">
      <c r="B76" s="16"/>
      <c r="C76" s="16"/>
      <c r="D76" s="16"/>
      <c r="E76" s="16"/>
      <c r="F76" s="16"/>
      <c r="G76" s="16"/>
      <c r="H76" s="336"/>
      <c r="I76" s="337"/>
      <c r="J76" s="337"/>
      <c r="K76" s="337"/>
      <c r="L76" s="337"/>
      <c r="M76" s="337"/>
      <c r="N76" s="337"/>
      <c r="O76" s="337"/>
      <c r="P76" s="338"/>
      <c r="Q76" s="16"/>
    </row>
    <row r="77" spans="2:17">
      <c r="B77" s="16"/>
      <c r="C77" s="16"/>
      <c r="D77" s="16"/>
      <c r="E77" s="16"/>
      <c r="F77" s="16"/>
      <c r="G77" s="16"/>
      <c r="H77" s="336"/>
      <c r="I77" s="337"/>
      <c r="J77" s="337"/>
      <c r="K77" s="337"/>
      <c r="L77" s="337"/>
      <c r="M77" s="337"/>
      <c r="N77" s="337"/>
      <c r="O77" s="337"/>
      <c r="P77" s="338"/>
      <c r="Q77" s="16"/>
    </row>
    <row r="78" spans="2:17">
      <c r="B78" s="16"/>
      <c r="C78" s="16"/>
      <c r="D78" s="16"/>
      <c r="E78" s="16"/>
      <c r="F78" s="16"/>
      <c r="G78" s="16"/>
      <c r="H78" s="336"/>
      <c r="I78" s="337"/>
      <c r="J78" s="337"/>
      <c r="K78" s="337"/>
      <c r="L78" s="337"/>
      <c r="M78" s="337"/>
      <c r="N78" s="337"/>
      <c r="O78" s="337"/>
      <c r="P78" s="338"/>
      <c r="Q78" s="16"/>
    </row>
    <row r="79" spans="2:17">
      <c r="B79" s="16"/>
      <c r="C79" s="16"/>
      <c r="D79" s="16"/>
      <c r="E79" s="16"/>
      <c r="F79" s="16"/>
      <c r="G79" s="16"/>
      <c r="H79" s="336"/>
      <c r="I79" s="337"/>
      <c r="J79" s="337"/>
      <c r="K79" s="337"/>
      <c r="L79" s="337"/>
      <c r="M79" s="337"/>
      <c r="N79" s="337"/>
      <c r="O79" s="337"/>
      <c r="P79" s="338"/>
      <c r="Q79" s="16"/>
    </row>
    <row r="80" spans="2:17">
      <c r="B80" s="16"/>
      <c r="C80" s="16"/>
      <c r="D80" s="16"/>
      <c r="E80" s="16"/>
      <c r="F80" s="16"/>
      <c r="G80" s="16"/>
      <c r="H80" s="339"/>
      <c r="I80" s="340"/>
      <c r="J80" s="340"/>
      <c r="K80" s="340"/>
      <c r="L80" s="340"/>
      <c r="M80" s="340"/>
      <c r="N80" s="340"/>
      <c r="O80" s="340"/>
      <c r="P80" s="34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1" t="s">
        <v>259</v>
      </c>
      <c r="I85" s="334"/>
      <c r="J85" s="334"/>
      <c r="K85" s="334"/>
      <c r="L85" s="334"/>
      <c r="M85" s="334"/>
      <c r="N85" s="334"/>
      <c r="O85" s="334"/>
      <c r="P85" s="335"/>
      <c r="Q85" s="16"/>
    </row>
    <row r="86" spans="2:17">
      <c r="B86" s="16"/>
      <c r="C86" s="16"/>
      <c r="D86" s="16"/>
      <c r="E86" s="16"/>
      <c r="F86" s="16"/>
      <c r="G86" s="16"/>
      <c r="H86" s="336"/>
      <c r="I86" s="337"/>
      <c r="J86" s="337"/>
      <c r="K86" s="337"/>
      <c r="L86" s="337"/>
      <c r="M86" s="337"/>
      <c r="N86" s="337"/>
      <c r="O86" s="337"/>
      <c r="P86" s="338"/>
      <c r="Q86" s="16"/>
    </row>
    <row r="87" spans="2:17">
      <c r="B87" s="16"/>
      <c r="C87" s="16"/>
      <c r="D87" s="16"/>
      <c r="E87" s="16"/>
      <c r="F87" s="16"/>
      <c r="G87" s="16"/>
      <c r="H87" s="336"/>
      <c r="I87" s="337"/>
      <c r="J87" s="337"/>
      <c r="K87" s="337"/>
      <c r="L87" s="337"/>
      <c r="M87" s="337"/>
      <c r="N87" s="337"/>
      <c r="O87" s="337"/>
      <c r="P87" s="338"/>
      <c r="Q87" s="16"/>
    </row>
    <row r="88" spans="2:17">
      <c r="B88" s="16"/>
      <c r="C88" s="16"/>
      <c r="D88" s="16"/>
      <c r="E88" s="16"/>
      <c r="F88" s="16"/>
      <c r="G88" s="16"/>
      <c r="H88" s="336"/>
      <c r="I88" s="337"/>
      <c r="J88" s="337"/>
      <c r="K88" s="337"/>
      <c r="L88" s="337"/>
      <c r="M88" s="337"/>
      <c r="N88" s="337"/>
      <c r="O88" s="337"/>
      <c r="P88" s="338"/>
      <c r="Q88" s="16"/>
    </row>
    <row r="89" spans="2:17">
      <c r="B89" s="16"/>
      <c r="C89" s="16"/>
      <c r="D89" s="16"/>
      <c r="E89" s="16"/>
      <c r="F89" s="16"/>
      <c r="G89" s="16"/>
      <c r="H89" s="336"/>
      <c r="I89" s="337"/>
      <c r="J89" s="337"/>
      <c r="K89" s="337"/>
      <c r="L89" s="337"/>
      <c r="M89" s="337"/>
      <c r="N89" s="337"/>
      <c r="O89" s="337"/>
      <c r="P89" s="338"/>
      <c r="Q89" s="16"/>
    </row>
    <row r="90" spans="2:17">
      <c r="B90" s="16"/>
      <c r="C90" s="16"/>
      <c r="D90" s="16"/>
      <c r="E90" s="16"/>
      <c r="F90" s="16"/>
      <c r="G90" s="16"/>
      <c r="H90" s="336"/>
      <c r="I90" s="337"/>
      <c r="J90" s="337"/>
      <c r="K90" s="337"/>
      <c r="L90" s="337"/>
      <c r="M90" s="337"/>
      <c r="N90" s="337"/>
      <c r="O90" s="337"/>
      <c r="P90" s="338"/>
      <c r="Q90" s="16"/>
    </row>
    <row r="91" spans="2:17">
      <c r="B91" s="16"/>
      <c r="C91" s="16"/>
      <c r="D91" s="16"/>
      <c r="E91" s="16"/>
      <c r="F91" s="16"/>
      <c r="G91" s="16"/>
      <c r="H91" s="336"/>
      <c r="I91" s="337"/>
      <c r="J91" s="337"/>
      <c r="K91" s="337"/>
      <c r="L91" s="337"/>
      <c r="M91" s="337"/>
      <c r="N91" s="337"/>
      <c r="O91" s="337"/>
      <c r="P91" s="338"/>
      <c r="Q91" s="16"/>
    </row>
    <row r="92" spans="2:17">
      <c r="B92" s="16"/>
      <c r="C92" s="16"/>
      <c r="D92" s="16"/>
      <c r="E92" s="16"/>
      <c r="F92" s="16"/>
      <c r="G92" s="16"/>
      <c r="H92" s="339"/>
      <c r="I92" s="340"/>
      <c r="J92" s="340"/>
      <c r="K92" s="340"/>
      <c r="L92" s="340"/>
      <c r="M92" s="340"/>
      <c r="N92" s="340"/>
      <c r="O92" s="340"/>
      <c r="P92" s="341"/>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1" t="s">
        <v>260</v>
      </c>
      <c r="I97" s="334"/>
      <c r="J97" s="334"/>
      <c r="K97" s="334"/>
      <c r="L97" s="334"/>
      <c r="M97" s="334"/>
      <c r="N97" s="334"/>
      <c r="O97" s="334"/>
      <c r="P97" s="335"/>
      <c r="Q97" s="16"/>
    </row>
    <row r="98" spans="2:17">
      <c r="B98" s="16"/>
      <c r="C98" s="16"/>
      <c r="D98" s="16"/>
      <c r="E98" s="16"/>
      <c r="F98" s="16"/>
      <c r="G98" s="16"/>
      <c r="H98" s="336"/>
      <c r="I98" s="337"/>
      <c r="J98" s="337"/>
      <c r="K98" s="337"/>
      <c r="L98" s="337"/>
      <c r="M98" s="337"/>
      <c r="N98" s="337"/>
      <c r="O98" s="337"/>
      <c r="P98" s="338"/>
      <c r="Q98" s="16"/>
    </row>
    <row r="99" spans="2:17">
      <c r="B99" s="16"/>
      <c r="C99" s="16"/>
      <c r="D99" s="16"/>
      <c r="E99" s="16"/>
      <c r="F99" s="16"/>
      <c r="G99" s="16"/>
      <c r="H99" s="336"/>
      <c r="I99" s="337"/>
      <c r="J99" s="337"/>
      <c r="K99" s="337"/>
      <c r="L99" s="337"/>
      <c r="M99" s="337"/>
      <c r="N99" s="337"/>
      <c r="O99" s="337"/>
      <c r="P99" s="338"/>
      <c r="Q99" s="16"/>
    </row>
    <row r="100" spans="2:17">
      <c r="B100" s="16"/>
      <c r="C100" s="16"/>
      <c r="D100" s="16"/>
      <c r="E100" s="16"/>
      <c r="F100" s="16"/>
      <c r="G100" s="16"/>
      <c r="H100" s="336"/>
      <c r="I100" s="337"/>
      <c r="J100" s="337"/>
      <c r="K100" s="337"/>
      <c r="L100" s="337"/>
      <c r="M100" s="337"/>
      <c r="N100" s="337"/>
      <c r="O100" s="337"/>
      <c r="P100" s="338"/>
      <c r="Q100" s="16"/>
    </row>
    <row r="101" spans="2:17">
      <c r="B101" s="16"/>
      <c r="C101" s="16"/>
      <c r="D101" s="16"/>
      <c r="E101" s="16"/>
      <c r="F101" s="16"/>
      <c r="G101" s="16"/>
      <c r="H101" s="336"/>
      <c r="I101" s="337"/>
      <c r="J101" s="337"/>
      <c r="K101" s="337"/>
      <c r="L101" s="337"/>
      <c r="M101" s="337"/>
      <c r="N101" s="337"/>
      <c r="O101" s="337"/>
      <c r="P101" s="338"/>
      <c r="Q101" s="16"/>
    </row>
    <row r="102" spans="2:17">
      <c r="B102" s="16"/>
      <c r="C102" s="16"/>
      <c r="D102" s="16"/>
      <c r="E102" s="16"/>
      <c r="F102" s="16"/>
      <c r="G102" s="16"/>
      <c r="H102" s="336"/>
      <c r="I102" s="337"/>
      <c r="J102" s="337"/>
      <c r="K102" s="337"/>
      <c r="L102" s="337"/>
      <c r="M102" s="337"/>
      <c r="N102" s="337"/>
      <c r="O102" s="337"/>
      <c r="P102" s="338"/>
      <c r="Q102" s="16"/>
    </row>
    <row r="103" spans="2:17">
      <c r="B103" s="16"/>
      <c r="C103" s="16"/>
      <c r="D103" s="16"/>
      <c r="E103" s="16"/>
      <c r="F103" s="16"/>
      <c r="G103" s="16"/>
      <c r="H103" s="336"/>
      <c r="I103" s="337"/>
      <c r="J103" s="337"/>
      <c r="K103" s="337"/>
      <c r="L103" s="337"/>
      <c r="M103" s="337"/>
      <c r="N103" s="337"/>
      <c r="O103" s="337"/>
      <c r="P103" s="338"/>
      <c r="Q103" s="16"/>
    </row>
    <row r="104" spans="2:17">
      <c r="B104" s="16"/>
      <c r="C104" s="16"/>
      <c r="D104" s="16"/>
      <c r="E104" s="16"/>
      <c r="F104" s="16"/>
      <c r="G104" s="16"/>
      <c r="H104" s="339"/>
      <c r="I104" s="340"/>
      <c r="J104" s="340"/>
      <c r="K104" s="340"/>
      <c r="L104" s="340"/>
      <c r="M104" s="340"/>
      <c r="N104" s="340"/>
      <c r="O104" s="340"/>
      <c r="P104" s="341"/>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68"/>
      <c r="D60" s="68"/>
      <c r="E60" s="68"/>
      <c r="F60" s="68"/>
      <c r="G60" s="326"/>
      <c r="H60" s="326"/>
      <c r="I60" s="326"/>
      <c r="J60" s="326"/>
      <c r="K60" s="326"/>
      <c r="L60" s="342"/>
      <c r="M60" s="342"/>
      <c r="N60" s="342"/>
      <c r="O60" s="342"/>
      <c r="P60" s="342"/>
      <c r="Q60" s="16"/>
    </row>
    <row r="61" spans="2:17">
      <c r="B61" s="16"/>
      <c r="C61" s="68"/>
      <c r="D61" s="68"/>
      <c r="E61" s="68"/>
      <c r="F61" s="68"/>
      <c r="G61" s="326"/>
      <c r="H61" s="326"/>
      <c r="I61" s="326"/>
      <c r="J61" s="326"/>
      <c r="K61" s="326"/>
      <c r="L61" s="342"/>
      <c r="M61" s="342"/>
      <c r="N61" s="342"/>
      <c r="O61" s="342"/>
      <c r="P61" s="342"/>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272</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46" t="s">
        <v>210</v>
      </c>
      <c r="D14" s="346" t="s">
        <v>211</v>
      </c>
      <c r="E14" s="346" t="s">
        <v>212</v>
      </c>
      <c r="F14" s="346" t="s">
        <v>213</v>
      </c>
      <c r="G14" s="345" t="s">
        <v>214</v>
      </c>
      <c r="H14" s="345" t="s">
        <v>215</v>
      </c>
      <c r="I14" s="345"/>
      <c r="J14" s="345" t="s">
        <v>217</v>
      </c>
      <c r="K14" s="345"/>
      <c r="L14" s="349" t="s">
        <v>216</v>
      </c>
      <c r="M14" s="349"/>
      <c r="N14" s="349"/>
      <c r="O14" s="345" t="s">
        <v>218</v>
      </c>
      <c r="P14" s="16"/>
      <c r="Y14" s="93"/>
    </row>
    <row r="15" spans="1:25" ht="30" customHeight="1">
      <c r="A15" s="9"/>
      <c r="B15" s="16"/>
      <c r="C15" s="346"/>
      <c r="D15" s="346"/>
      <c r="E15" s="346"/>
      <c r="F15" s="346"/>
      <c r="G15" s="345"/>
      <c r="H15" s="345"/>
      <c r="I15" s="345"/>
      <c r="J15" s="345"/>
      <c r="K15" s="345"/>
      <c r="L15" s="95" t="s">
        <v>252</v>
      </c>
      <c r="M15" s="95" t="s">
        <v>253</v>
      </c>
      <c r="N15" s="95" t="s">
        <v>254</v>
      </c>
      <c r="O15" s="345"/>
      <c r="P15" s="16"/>
      <c r="Y15" s="93"/>
    </row>
    <row r="16" spans="1:25">
      <c r="A16" s="9"/>
      <c r="B16" s="16"/>
      <c r="C16" s="347"/>
      <c r="D16" s="347"/>
      <c r="E16" s="347" t="s">
        <v>198</v>
      </c>
      <c r="F16" s="347" t="s">
        <v>198</v>
      </c>
      <c r="G16" s="348"/>
      <c r="H16" s="344"/>
      <c r="I16" s="344"/>
      <c r="J16" s="344"/>
      <c r="K16" s="344"/>
      <c r="L16" s="94"/>
      <c r="M16" s="65"/>
      <c r="N16" s="65" t="str">
        <f>IF(OR(M16="",L16=""),"",IF(L16*M16&lt;2,"Baixo",IF(AND(L16*M16&gt;=2,L16*M16&lt;5),"Médio",IF(AND(L16*M16&gt;=5,L16*M16&lt;7),"Alto","Altíssimo"))))</f>
        <v/>
      </c>
      <c r="O16" s="69"/>
      <c r="P16" s="16"/>
      <c r="Y16" s="93"/>
    </row>
    <row r="17" spans="2:25">
      <c r="B17" s="16"/>
      <c r="C17" s="347"/>
      <c r="D17" s="347"/>
      <c r="E17" s="347"/>
      <c r="F17" s="347"/>
      <c r="G17" s="348"/>
      <c r="H17" s="344"/>
      <c r="I17" s="344"/>
      <c r="J17" s="344"/>
      <c r="K17" s="344"/>
      <c r="L17" s="94"/>
      <c r="M17" s="65"/>
      <c r="N17" s="65" t="str">
        <f t="shared" ref="N17:N39" si="0">IF(OR(M17="",L17=""),"",IF(L17*M17&lt;2,"Baixo",IF(AND(L17*M17&gt;=2,L17*M17&lt;5),"Médio",IF(AND(L17*M17&gt;=5,L17*M17&lt;7),"Alto","Altíssimo"))))</f>
        <v/>
      </c>
      <c r="O17" s="69"/>
      <c r="P17" s="16"/>
      <c r="Y17" s="93"/>
    </row>
    <row r="18" spans="2:25">
      <c r="B18" s="16"/>
      <c r="C18" s="347"/>
      <c r="D18" s="347"/>
      <c r="E18" s="347"/>
      <c r="F18" s="347"/>
      <c r="G18" s="348"/>
      <c r="H18" s="344"/>
      <c r="I18" s="344"/>
      <c r="J18" s="344"/>
      <c r="K18" s="344"/>
      <c r="L18" s="94"/>
      <c r="M18" s="65"/>
      <c r="N18" s="65" t="str">
        <f t="shared" si="0"/>
        <v/>
      </c>
      <c r="O18" s="69"/>
      <c r="P18" s="16"/>
      <c r="Y18" s="93"/>
    </row>
    <row r="19" spans="2:25">
      <c r="B19" s="16"/>
      <c r="C19" s="347"/>
      <c r="D19" s="347"/>
      <c r="E19" s="347"/>
      <c r="F19" s="347"/>
      <c r="G19" s="348"/>
      <c r="H19" s="344"/>
      <c r="I19" s="344"/>
      <c r="J19" s="344"/>
      <c r="K19" s="344"/>
      <c r="L19" s="94"/>
      <c r="M19" s="65"/>
      <c r="N19" s="65" t="str">
        <f t="shared" si="0"/>
        <v/>
      </c>
      <c r="O19" s="69"/>
      <c r="P19" s="16"/>
      <c r="Y19" s="93"/>
    </row>
    <row r="20" spans="2:25">
      <c r="B20" s="16"/>
      <c r="C20" s="347"/>
      <c r="D20" s="347"/>
      <c r="E20" s="347"/>
      <c r="F20" s="347"/>
      <c r="G20" s="348"/>
      <c r="H20" s="344"/>
      <c r="I20" s="344"/>
      <c r="J20" s="344"/>
      <c r="K20" s="344"/>
      <c r="L20" s="94"/>
      <c r="M20" s="65"/>
      <c r="N20" s="65" t="str">
        <f t="shared" si="0"/>
        <v/>
      </c>
      <c r="O20" s="69"/>
      <c r="P20" s="16"/>
      <c r="Y20" s="93"/>
    </row>
    <row r="21" spans="2:25">
      <c r="B21" s="16"/>
      <c r="C21" s="347"/>
      <c r="D21" s="347"/>
      <c r="E21" s="347"/>
      <c r="F21" s="347"/>
      <c r="G21" s="348"/>
      <c r="H21" s="344"/>
      <c r="I21" s="344"/>
      <c r="J21" s="344"/>
      <c r="K21" s="344"/>
      <c r="L21" s="94"/>
      <c r="M21" s="65"/>
      <c r="N21" s="65" t="str">
        <f t="shared" si="0"/>
        <v/>
      </c>
      <c r="O21" s="69"/>
      <c r="P21" s="16"/>
      <c r="Y21" s="93"/>
    </row>
    <row r="22" spans="2:25">
      <c r="B22" s="16"/>
      <c r="C22" s="347"/>
      <c r="D22" s="347"/>
      <c r="E22" s="347"/>
      <c r="F22" s="347"/>
      <c r="G22" s="348"/>
      <c r="H22" s="344"/>
      <c r="I22" s="344"/>
      <c r="J22" s="344"/>
      <c r="K22" s="344"/>
      <c r="L22" s="94"/>
      <c r="M22" s="65"/>
      <c r="N22" s="65" t="str">
        <f t="shared" si="0"/>
        <v/>
      </c>
      <c r="O22" s="69"/>
      <c r="P22" s="16"/>
      <c r="Y22" s="93"/>
    </row>
    <row r="23" spans="2:25">
      <c r="B23" s="16"/>
      <c r="C23" s="347"/>
      <c r="D23" s="347"/>
      <c r="E23" s="347"/>
      <c r="F23" s="347"/>
      <c r="G23" s="348"/>
      <c r="H23" s="344"/>
      <c r="I23" s="344"/>
      <c r="J23" s="344"/>
      <c r="K23" s="344"/>
      <c r="L23" s="94"/>
      <c r="M23" s="65"/>
      <c r="N23" s="65" t="str">
        <f t="shared" si="0"/>
        <v/>
      </c>
      <c r="O23" s="69"/>
      <c r="P23" s="16"/>
      <c r="Y23" s="93"/>
    </row>
    <row r="24" spans="2:25">
      <c r="B24" s="16"/>
      <c r="C24" s="347"/>
      <c r="D24" s="347"/>
      <c r="E24" s="347"/>
      <c r="F24" s="347"/>
      <c r="G24" s="348"/>
      <c r="H24" s="344"/>
      <c r="I24" s="344"/>
      <c r="J24" s="344"/>
      <c r="K24" s="344"/>
      <c r="L24" s="94"/>
      <c r="M24" s="65"/>
      <c r="N24" s="65" t="str">
        <f t="shared" si="0"/>
        <v/>
      </c>
      <c r="O24" s="69"/>
      <c r="P24" s="16"/>
      <c r="Y24" s="93"/>
    </row>
    <row r="25" spans="2:25">
      <c r="B25" s="16"/>
      <c r="C25" s="347"/>
      <c r="D25" s="347"/>
      <c r="E25" s="347"/>
      <c r="F25" s="347"/>
      <c r="G25" s="348"/>
      <c r="H25" s="344"/>
      <c r="I25" s="344"/>
      <c r="J25" s="344"/>
      <c r="K25" s="344"/>
      <c r="L25" s="94"/>
      <c r="M25" s="65"/>
      <c r="N25" s="65" t="str">
        <f t="shared" si="0"/>
        <v/>
      </c>
      <c r="O25" s="69"/>
      <c r="P25" s="16"/>
      <c r="Y25" s="93"/>
    </row>
    <row r="26" spans="2:25">
      <c r="B26" s="16"/>
      <c r="C26" s="347"/>
      <c r="D26" s="347"/>
      <c r="E26" s="347"/>
      <c r="F26" s="347"/>
      <c r="G26" s="348"/>
      <c r="H26" s="344"/>
      <c r="I26" s="344"/>
      <c r="J26" s="344"/>
      <c r="K26" s="344"/>
      <c r="L26" s="94"/>
      <c r="M26" s="65"/>
      <c r="N26" s="65" t="str">
        <f t="shared" si="0"/>
        <v/>
      </c>
      <c r="O26" s="69"/>
      <c r="P26" s="16"/>
      <c r="Y26" s="93"/>
    </row>
    <row r="27" spans="2:25">
      <c r="B27" s="16"/>
      <c r="C27" s="347"/>
      <c r="D27" s="347"/>
      <c r="E27" s="347"/>
      <c r="F27" s="347"/>
      <c r="G27" s="348"/>
      <c r="H27" s="344"/>
      <c r="I27" s="344"/>
      <c r="J27" s="344"/>
      <c r="K27" s="344"/>
      <c r="L27" s="94"/>
      <c r="M27" s="65"/>
      <c r="N27" s="65" t="str">
        <f t="shared" si="0"/>
        <v/>
      </c>
      <c r="O27" s="69"/>
      <c r="P27" s="16"/>
      <c r="Y27" s="93"/>
    </row>
    <row r="28" spans="2:25">
      <c r="B28" s="16"/>
      <c r="C28" s="347"/>
      <c r="D28" s="347"/>
      <c r="E28" s="347"/>
      <c r="F28" s="347"/>
      <c r="G28" s="348"/>
      <c r="H28" s="344"/>
      <c r="I28" s="344"/>
      <c r="J28" s="344"/>
      <c r="K28" s="344"/>
      <c r="L28" s="94"/>
      <c r="M28" s="65"/>
      <c r="N28" s="65" t="str">
        <f t="shared" si="0"/>
        <v/>
      </c>
      <c r="O28" s="69"/>
      <c r="P28" s="16"/>
      <c r="Y28" s="93"/>
    </row>
    <row r="29" spans="2:25">
      <c r="B29" s="16"/>
      <c r="C29" s="347"/>
      <c r="D29" s="347"/>
      <c r="E29" s="347"/>
      <c r="F29" s="347"/>
      <c r="G29" s="348"/>
      <c r="H29" s="344"/>
      <c r="I29" s="344"/>
      <c r="J29" s="344"/>
      <c r="K29" s="344"/>
      <c r="L29" s="94"/>
      <c r="M29" s="65"/>
      <c r="N29" s="65" t="str">
        <f t="shared" si="0"/>
        <v/>
      </c>
      <c r="O29" s="69"/>
      <c r="P29" s="16"/>
      <c r="Y29" s="93"/>
    </row>
    <row r="30" spans="2:25">
      <c r="B30" s="16"/>
      <c r="C30" s="347"/>
      <c r="D30" s="347"/>
      <c r="E30" s="347"/>
      <c r="F30" s="347"/>
      <c r="G30" s="348"/>
      <c r="H30" s="344"/>
      <c r="I30" s="344"/>
      <c r="J30" s="344"/>
      <c r="K30" s="344"/>
      <c r="L30" s="94"/>
      <c r="M30" s="65"/>
      <c r="N30" s="65" t="str">
        <f t="shared" si="0"/>
        <v/>
      </c>
      <c r="O30" s="69"/>
      <c r="P30" s="16"/>
      <c r="Y30" s="93"/>
    </row>
    <row r="31" spans="2:25">
      <c r="B31" s="16"/>
      <c r="C31" s="347"/>
      <c r="D31" s="347"/>
      <c r="E31" s="347"/>
      <c r="F31" s="347"/>
      <c r="G31" s="348"/>
      <c r="H31" s="344"/>
      <c r="I31" s="344"/>
      <c r="J31" s="344"/>
      <c r="K31" s="344"/>
      <c r="L31" s="94"/>
      <c r="M31" s="65"/>
      <c r="N31" s="65" t="str">
        <f t="shared" si="0"/>
        <v/>
      </c>
      <c r="O31" s="69"/>
      <c r="P31" s="16"/>
      <c r="Y31" s="93"/>
    </row>
    <row r="32" spans="2:25">
      <c r="B32" s="16"/>
      <c r="C32" s="347"/>
      <c r="D32" s="347"/>
      <c r="E32" s="347"/>
      <c r="F32" s="347"/>
      <c r="G32" s="348"/>
      <c r="H32" s="344"/>
      <c r="I32" s="344"/>
      <c r="J32" s="344"/>
      <c r="K32" s="344"/>
      <c r="L32" s="94"/>
      <c r="M32" s="65"/>
      <c r="N32" s="65" t="str">
        <f t="shared" si="0"/>
        <v/>
      </c>
      <c r="O32" s="69"/>
      <c r="P32" s="16"/>
      <c r="Y32" s="93"/>
    </row>
    <row r="33" spans="2:25">
      <c r="B33" s="16"/>
      <c r="C33" s="347"/>
      <c r="D33" s="347"/>
      <c r="E33" s="347"/>
      <c r="F33" s="347"/>
      <c r="G33" s="348"/>
      <c r="H33" s="344"/>
      <c r="I33" s="344"/>
      <c r="J33" s="344"/>
      <c r="K33" s="344"/>
      <c r="L33" s="94"/>
      <c r="M33" s="65"/>
      <c r="N33" s="65" t="str">
        <f t="shared" si="0"/>
        <v/>
      </c>
      <c r="O33" s="69"/>
      <c r="P33" s="16"/>
      <c r="Y33" s="93"/>
    </row>
    <row r="34" spans="2:25">
      <c r="B34" s="16"/>
      <c r="C34" s="347"/>
      <c r="D34" s="347"/>
      <c r="E34" s="347"/>
      <c r="F34" s="347"/>
      <c r="G34" s="348"/>
      <c r="H34" s="344"/>
      <c r="I34" s="344"/>
      <c r="J34" s="344"/>
      <c r="K34" s="344"/>
      <c r="L34" s="94"/>
      <c r="M34" s="65"/>
      <c r="N34" s="65" t="str">
        <f t="shared" si="0"/>
        <v/>
      </c>
      <c r="O34" s="69"/>
      <c r="P34" s="16"/>
    </row>
    <row r="35" spans="2:25">
      <c r="B35" s="16"/>
      <c r="C35" s="347"/>
      <c r="D35" s="347"/>
      <c r="E35" s="347"/>
      <c r="F35" s="347"/>
      <c r="G35" s="348"/>
      <c r="H35" s="344"/>
      <c r="I35" s="344"/>
      <c r="J35" s="344"/>
      <c r="K35" s="344"/>
      <c r="L35" s="94"/>
      <c r="M35" s="65"/>
      <c r="N35" s="65" t="str">
        <f t="shared" si="0"/>
        <v/>
      </c>
      <c r="O35" s="69"/>
      <c r="P35" s="16"/>
    </row>
    <row r="36" spans="2:25">
      <c r="B36" s="16"/>
      <c r="C36" s="347"/>
      <c r="D36" s="347"/>
      <c r="E36" s="347"/>
      <c r="F36" s="347"/>
      <c r="G36" s="348"/>
      <c r="H36" s="344"/>
      <c r="I36" s="344"/>
      <c r="J36" s="344"/>
      <c r="K36" s="344"/>
      <c r="L36" s="94"/>
      <c r="M36" s="65"/>
      <c r="N36" s="65" t="str">
        <f t="shared" si="0"/>
        <v/>
      </c>
      <c r="O36" s="69"/>
      <c r="P36" s="16"/>
    </row>
    <row r="37" spans="2:25">
      <c r="B37" s="16"/>
      <c r="C37" s="347"/>
      <c r="D37" s="347"/>
      <c r="E37" s="347"/>
      <c r="F37" s="347"/>
      <c r="G37" s="348"/>
      <c r="H37" s="344"/>
      <c r="I37" s="344"/>
      <c r="J37" s="344"/>
      <c r="K37" s="344"/>
      <c r="L37" s="94"/>
      <c r="M37" s="65"/>
      <c r="N37" s="65" t="str">
        <f t="shared" si="0"/>
        <v/>
      </c>
      <c r="O37" s="69"/>
      <c r="P37" s="16"/>
    </row>
    <row r="38" spans="2:25">
      <c r="B38" s="16"/>
      <c r="C38" s="347"/>
      <c r="D38" s="347"/>
      <c r="E38" s="347"/>
      <c r="F38" s="347"/>
      <c r="G38" s="348"/>
      <c r="H38" s="344"/>
      <c r="I38" s="344"/>
      <c r="J38" s="344"/>
      <c r="K38" s="344"/>
      <c r="L38" s="94"/>
      <c r="M38" s="65"/>
      <c r="N38" s="65" t="str">
        <f t="shared" si="0"/>
        <v/>
      </c>
      <c r="O38" s="69"/>
      <c r="P38" s="16"/>
    </row>
    <row r="39" spans="2:25">
      <c r="B39" s="16"/>
      <c r="C39" s="347"/>
      <c r="D39" s="347"/>
      <c r="E39" s="347"/>
      <c r="F39" s="347"/>
      <c r="G39" s="348"/>
      <c r="H39" s="344"/>
      <c r="I39" s="344"/>
      <c r="J39" s="344"/>
      <c r="K39" s="344"/>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6" t="s">
        <v>210</v>
      </c>
      <c r="D14" s="346" t="s">
        <v>211</v>
      </c>
      <c r="E14" s="346" t="s">
        <v>212</v>
      </c>
      <c r="F14" s="346" t="s">
        <v>213</v>
      </c>
      <c r="G14" s="345" t="s">
        <v>233</v>
      </c>
      <c r="H14" s="345" t="s">
        <v>232</v>
      </c>
      <c r="I14" s="363" t="s">
        <v>231</v>
      </c>
      <c r="J14" s="363"/>
      <c r="K14" s="363"/>
      <c r="L14" s="363"/>
      <c r="M14" s="363"/>
      <c r="N14" s="363"/>
      <c r="O14" s="363"/>
      <c r="P14" s="363"/>
      <c r="Q14" s="16"/>
    </row>
    <row r="15" spans="1:17" ht="34.5" customHeight="1" thickBot="1">
      <c r="A15" s="9"/>
      <c r="B15" s="16"/>
      <c r="C15" s="359"/>
      <c r="D15" s="359"/>
      <c r="E15" s="359"/>
      <c r="F15" s="359"/>
      <c r="G15" s="367"/>
      <c r="H15" s="367"/>
      <c r="I15" s="78" t="s">
        <v>235</v>
      </c>
      <c r="J15" s="78" t="s">
        <v>230</v>
      </c>
      <c r="K15" s="78" t="s">
        <v>229</v>
      </c>
      <c r="L15" s="78" t="s">
        <v>228</v>
      </c>
      <c r="M15" s="78" t="s">
        <v>227</v>
      </c>
      <c r="N15" s="78" t="s">
        <v>226</v>
      </c>
      <c r="O15" s="78" t="s">
        <v>225</v>
      </c>
      <c r="P15" s="78" t="s">
        <v>234</v>
      </c>
      <c r="Q15" s="16"/>
    </row>
    <row r="16" spans="1:17">
      <c r="A16" s="9"/>
      <c r="B16" s="16"/>
      <c r="C16" s="356"/>
      <c r="D16" s="353"/>
      <c r="E16" s="353" t="s">
        <v>198</v>
      </c>
      <c r="F16" s="353" t="s">
        <v>198</v>
      </c>
      <c r="G16" s="364"/>
      <c r="H16" s="362" t="s">
        <v>224</v>
      </c>
      <c r="I16" s="79" t="s">
        <v>221</v>
      </c>
      <c r="J16" s="79"/>
      <c r="K16" s="79"/>
      <c r="L16" s="79"/>
      <c r="M16" s="79"/>
      <c r="N16" s="79"/>
      <c r="O16" s="79"/>
      <c r="P16" s="80"/>
      <c r="Q16" s="16"/>
    </row>
    <row r="17" spans="1:17">
      <c r="A17" s="9"/>
      <c r="B17" s="16"/>
      <c r="C17" s="357"/>
      <c r="D17" s="354"/>
      <c r="E17" s="354"/>
      <c r="F17" s="354"/>
      <c r="G17" s="365"/>
      <c r="H17" s="360"/>
      <c r="I17" s="75" t="s">
        <v>220</v>
      </c>
      <c r="J17" s="75"/>
      <c r="K17" s="75"/>
      <c r="L17" s="75"/>
      <c r="M17" s="75"/>
      <c r="N17" s="75"/>
      <c r="O17" s="75"/>
      <c r="P17" s="81"/>
      <c r="Q17" s="16"/>
    </row>
    <row r="18" spans="1:17">
      <c r="B18" s="16"/>
      <c r="C18" s="357"/>
      <c r="D18" s="354"/>
      <c r="E18" s="354"/>
      <c r="F18" s="354"/>
      <c r="G18" s="365"/>
      <c r="H18" s="360"/>
      <c r="I18" s="75" t="s">
        <v>219</v>
      </c>
      <c r="J18" s="75"/>
      <c r="K18" s="75"/>
      <c r="L18" s="75"/>
      <c r="M18" s="75"/>
      <c r="N18" s="75"/>
      <c r="O18" s="75"/>
      <c r="P18" s="81"/>
      <c r="Q18" s="16"/>
    </row>
    <row r="19" spans="1:17">
      <c r="B19" s="16"/>
      <c r="C19" s="357"/>
      <c r="D19" s="354"/>
      <c r="E19" s="354"/>
      <c r="F19" s="354"/>
      <c r="G19" s="365"/>
      <c r="H19" s="360"/>
      <c r="I19" s="75" t="s">
        <v>223</v>
      </c>
      <c r="J19" s="75"/>
      <c r="K19" s="75"/>
      <c r="L19" s="75"/>
      <c r="M19" s="75"/>
      <c r="N19" s="75"/>
      <c r="O19" s="75"/>
      <c r="P19" s="81"/>
      <c r="Q19" s="16"/>
    </row>
    <row r="20" spans="1:17">
      <c r="B20" s="16"/>
      <c r="C20" s="357"/>
      <c r="D20" s="354"/>
      <c r="E20" s="354"/>
      <c r="F20" s="354"/>
      <c r="G20" s="365"/>
      <c r="H20" s="360" t="s">
        <v>222</v>
      </c>
      <c r="I20" s="75" t="s">
        <v>221</v>
      </c>
      <c r="J20" s="75"/>
      <c r="K20" s="75"/>
      <c r="L20" s="75"/>
      <c r="M20" s="75"/>
      <c r="N20" s="75"/>
      <c r="O20" s="75"/>
      <c r="P20" s="81"/>
      <c r="Q20" s="16"/>
    </row>
    <row r="21" spans="1:17">
      <c r="B21" s="16"/>
      <c r="C21" s="357"/>
      <c r="D21" s="354"/>
      <c r="E21" s="354"/>
      <c r="F21" s="354"/>
      <c r="G21" s="365"/>
      <c r="H21" s="360"/>
      <c r="I21" s="75" t="s">
        <v>220</v>
      </c>
      <c r="J21" s="75"/>
      <c r="K21" s="75"/>
      <c r="L21" s="75"/>
      <c r="M21" s="75"/>
      <c r="N21" s="75"/>
      <c r="O21" s="75"/>
      <c r="P21" s="81"/>
      <c r="Q21" s="16"/>
    </row>
    <row r="22" spans="1:17" ht="15.75" thickBot="1">
      <c r="B22" s="16"/>
      <c r="C22" s="358"/>
      <c r="D22" s="355"/>
      <c r="E22" s="355"/>
      <c r="F22" s="355"/>
      <c r="G22" s="366"/>
      <c r="H22" s="361"/>
      <c r="I22" s="82" t="s">
        <v>219</v>
      </c>
      <c r="J22" s="83"/>
      <c r="K22" s="82"/>
      <c r="L22" s="82"/>
      <c r="M22" s="82"/>
      <c r="N22" s="82"/>
      <c r="O22" s="82"/>
      <c r="P22" s="84"/>
      <c r="Q22" s="16"/>
    </row>
    <row r="23" spans="1:17">
      <c r="B23" s="16"/>
      <c r="C23" s="356"/>
      <c r="D23" s="353"/>
      <c r="E23" s="353" t="s">
        <v>198</v>
      </c>
      <c r="F23" s="353" t="s">
        <v>198</v>
      </c>
      <c r="G23" s="85"/>
      <c r="H23" s="362"/>
      <c r="I23" s="79"/>
      <c r="J23" s="79"/>
      <c r="K23" s="79"/>
      <c r="L23" s="79"/>
      <c r="M23" s="79"/>
      <c r="N23" s="79"/>
      <c r="O23" s="79"/>
      <c r="P23" s="80"/>
      <c r="Q23" s="16"/>
    </row>
    <row r="24" spans="1:17">
      <c r="B24" s="16"/>
      <c r="C24" s="357"/>
      <c r="D24" s="354"/>
      <c r="E24" s="354"/>
      <c r="F24" s="354"/>
      <c r="G24" s="76"/>
      <c r="H24" s="360"/>
      <c r="I24" s="75"/>
      <c r="J24" s="75"/>
      <c r="K24" s="75"/>
      <c r="L24" s="75"/>
      <c r="M24" s="75"/>
      <c r="N24" s="75"/>
      <c r="O24" s="75"/>
      <c r="P24" s="81"/>
      <c r="Q24" s="16"/>
    </row>
    <row r="25" spans="1:17">
      <c r="B25" s="16"/>
      <c r="C25" s="357"/>
      <c r="D25" s="354"/>
      <c r="E25" s="354"/>
      <c r="F25" s="354"/>
      <c r="G25" s="76"/>
      <c r="H25" s="360"/>
      <c r="I25" s="75"/>
      <c r="J25" s="75"/>
      <c r="K25" s="75"/>
      <c r="L25" s="75"/>
      <c r="M25" s="75"/>
      <c r="N25" s="75"/>
      <c r="O25" s="75"/>
      <c r="P25" s="81"/>
      <c r="Q25" s="16"/>
    </row>
    <row r="26" spans="1:17">
      <c r="B26" s="16"/>
      <c r="C26" s="357"/>
      <c r="D26" s="354"/>
      <c r="E26" s="354"/>
      <c r="F26" s="354"/>
      <c r="G26" s="76"/>
      <c r="H26" s="360"/>
      <c r="I26" s="75"/>
      <c r="J26" s="75"/>
      <c r="K26" s="75"/>
      <c r="L26" s="75"/>
      <c r="M26" s="75"/>
      <c r="N26" s="75"/>
      <c r="O26" s="75"/>
      <c r="P26" s="81"/>
      <c r="Q26" s="16"/>
    </row>
    <row r="27" spans="1:17">
      <c r="B27" s="16"/>
      <c r="C27" s="357"/>
      <c r="D27" s="354"/>
      <c r="E27" s="354"/>
      <c r="F27" s="354"/>
      <c r="G27" s="76"/>
      <c r="H27" s="360"/>
      <c r="I27" s="75"/>
      <c r="J27" s="75"/>
      <c r="K27" s="75"/>
      <c r="L27" s="75"/>
      <c r="M27" s="75"/>
      <c r="N27" s="75"/>
      <c r="O27" s="75"/>
      <c r="P27" s="81"/>
      <c r="Q27" s="16"/>
    </row>
    <row r="28" spans="1:17" ht="15.75" thickBot="1">
      <c r="B28" s="16"/>
      <c r="C28" s="358"/>
      <c r="D28" s="355"/>
      <c r="E28" s="355"/>
      <c r="F28" s="355"/>
      <c r="G28" s="86"/>
      <c r="H28" s="361"/>
      <c r="I28" s="83"/>
      <c r="J28" s="83"/>
      <c r="K28" s="82"/>
      <c r="L28" s="82"/>
      <c r="M28" s="82"/>
      <c r="N28" s="82"/>
      <c r="O28" s="82"/>
      <c r="P28" s="84"/>
      <c r="Q28" s="16"/>
    </row>
    <row r="29" spans="1:17">
      <c r="B29" s="16"/>
      <c r="C29" s="356"/>
      <c r="D29" s="353"/>
      <c r="E29" s="353"/>
      <c r="F29" s="353"/>
      <c r="G29" s="87"/>
      <c r="H29" s="362"/>
      <c r="I29" s="79"/>
      <c r="J29" s="79"/>
      <c r="K29" s="79"/>
      <c r="L29" s="79"/>
      <c r="M29" s="79"/>
      <c r="N29" s="79"/>
      <c r="O29" s="79"/>
      <c r="P29" s="80"/>
      <c r="Q29" s="16"/>
    </row>
    <row r="30" spans="1:17">
      <c r="B30" s="16"/>
      <c r="C30" s="357"/>
      <c r="D30" s="354"/>
      <c r="E30" s="354"/>
      <c r="F30" s="354"/>
      <c r="G30" s="77"/>
      <c r="H30" s="360"/>
      <c r="I30" s="75"/>
      <c r="J30" s="75"/>
      <c r="K30" s="75"/>
      <c r="L30" s="75"/>
      <c r="M30" s="75"/>
      <c r="N30" s="75"/>
      <c r="O30" s="75"/>
      <c r="P30" s="81"/>
      <c r="Q30" s="16"/>
    </row>
    <row r="31" spans="1:17">
      <c r="B31" s="16"/>
      <c r="C31" s="357"/>
      <c r="D31" s="354"/>
      <c r="E31" s="354"/>
      <c r="F31" s="354"/>
      <c r="G31" s="77"/>
      <c r="H31" s="360"/>
      <c r="I31" s="75"/>
      <c r="J31" s="75"/>
      <c r="K31" s="75"/>
      <c r="L31" s="75"/>
      <c r="M31" s="75"/>
      <c r="N31" s="75"/>
      <c r="O31" s="75"/>
      <c r="P31" s="81"/>
      <c r="Q31" s="16"/>
    </row>
    <row r="32" spans="1:17">
      <c r="B32" s="16"/>
      <c r="C32" s="357"/>
      <c r="D32" s="354"/>
      <c r="E32" s="354"/>
      <c r="F32" s="354"/>
      <c r="G32" s="77"/>
      <c r="H32" s="360"/>
      <c r="I32" s="75"/>
      <c r="J32" s="75"/>
      <c r="K32" s="75"/>
      <c r="L32" s="75"/>
      <c r="M32" s="75"/>
      <c r="N32" s="75"/>
      <c r="O32" s="75"/>
      <c r="P32" s="81"/>
      <c r="Q32" s="16"/>
    </row>
    <row r="33" spans="2:17">
      <c r="B33" s="16"/>
      <c r="C33" s="357"/>
      <c r="D33" s="354"/>
      <c r="E33" s="354"/>
      <c r="F33" s="354"/>
      <c r="G33" s="77"/>
      <c r="H33" s="360"/>
      <c r="I33" s="75"/>
      <c r="J33" s="75"/>
      <c r="K33" s="75"/>
      <c r="L33" s="75"/>
      <c r="M33" s="75"/>
      <c r="N33" s="75"/>
      <c r="O33" s="75"/>
      <c r="P33" s="81"/>
      <c r="Q33" s="16"/>
    </row>
    <row r="34" spans="2:17">
      <c r="B34" s="16"/>
      <c r="C34" s="357"/>
      <c r="D34" s="354"/>
      <c r="E34" s="354"/>
      <c r="F34" s="354"/>
      <c r="G34" s="77"/>
      <c r="H34" s="360"/>
      <c r="I34" s="75"/>
      <c r="J34" s="75"/>
      <c r="K34" s="75"/>
      <c r="L34" s="75"/>
      <c r="M34" s="75"/>
      <c r="N34" s="75"/>
      <c r="O34" s="75"/>
      <c r="P34" s="81"/>
      <c r="Q34" s="16"/>
    </row>
    <row r="35" spans="2:17">
      <c r="B35" s="16"/>
      <c r="C35" s="357"/>
      <c r="D35" s="354"/>
      <c r="E35" s="354"/>
      <c r="F35" s="354"/>
      <c r="G35" s="77"/>
      <c r="H35" s="360"/>
      <c r="I35" s="75"/>
      <c r="J35" s="75"/>
      <c r="K35" s="75"/>
      <c r="L35" s="75"/>
      <c r="M35" s="75"/>
      <c r="N35" s="75"/>
      <c r="O35" s="75"/>
      <c r="P35" s="81"/>
      <c r="Q35" s="16"/>
    </row>
    <row r="36" spans="2:17" ht="15.75" thickBot="1">
      <c r="B36" s="16"/>
      <c r="C36" s="358"/>
      <c r="D36" s="355"/>
      <c r="E36" s="355"/>
      <c r="F36" s="355"/>
      <c r="G36" s="88"/>
      <c r="H36" s="361"/>
      <c r="I36" s="83"/>
      <c r="J36" s="83"/>
      <c r="K36" s="82"/>
      <c r="L36" s="82"/>
      <c r="M36" s="82"/>
      <c r="N36" s="82"/>
      <c r="O36" s="82"/>
      <c r="P36" s="84"/>
      <c r="Q36" s="16"/>
    </row>
    <row r="37" spans="2:17">
      <c r="B37" s="16"/>
      <c r="C37" s="350"/>
      <c r="D37" s="353"/>
      <c r="E37" s="353"/>
      <c r="F37" s="353"/>
      <c r="G37" s="87"/>
      <c r="H37" s="362"/>
      <c r="I37" s="79"/>
      <c r="J37" s="79"/>
      <c r="K37" s="79"/>
      <c r="L37" s="79"/>
      <c r="M37" s="79"/>
      <c r="N37" s="79"/>
      <c r="O37" s="79"/>
      <c r="P37" s="80"/>
      <c r="Q37" s="16"/>
    </row>
    <row r="38" spans="2:17">
      <c r="B38" s="16"/>
      <c r="C38" s="351"/>
      <c r="D38" s="354"/>
      <c r="E38" s="354"/>
      <c r="F38" s="354"/>
      <c r="G38" s="77"/>
      <c r="H38" s="360"/>
      <c r="I38" s="75"/>
      <c r="J38" s="75"/>
      <c r="K38" s="75"/>
      <c r="L38" s="75"/>
      <c r="M38" s="75"/>
      <c r="N38" s="75"/>
      <c r="O38" s="75"/>
      <c r="P38" s="81"/>
      <c r="Q38" s="16"/>
    </row>
    <row r="39" spans="2:17">
      <c r="B39" s="16"/>
      <c r="C39" s="351"/>
      <c r="D39" s="354"/>
      <c r="E39" s="354"/>
      <c r="F39" s="354"/>
      <c r="G39" s="77"/>
      <c r="H39" s="360"/>
      <c r="I39" s="75"/>
      <c r="J39" s="75"/>
      <c r="K39" s="75"/>
      <c r="L39" s="75"/>
      <c r="M39" s="75"/>
      <c r="N39" s="75"/>
      <c r="O39" s="75"/>
      <c r="P39" s="81"/>
      <c r="Q39" s="16"/>
    </row>
    <row r="40" spans="2:17">
      <c r="B40" s="16"/>
      <c r="C40" s="351"/>
      <c r="D40" s="354"/>
      <c r="E40" s="354"/>
      <c r="F40" s="354"/>
      <c r="G40" s="77"/>
      <c r="H40" s="360"/>
      <c r="I40" s="75"/>
      <c r="J40" s="75"/>
      <c r="K40" s="75"/>
      <c r="L40" s="75"/>
      <c r="M40" s="75"/>
      <c r="N40" s="75"/>
      <c r="O40" s="75"/>
      <c r="P40" s="81"/>
      <c r="Q40" s="16"/>
    </row>
    <row r="41" spans="2:17">
      <c r="B41" s="16"/>
      <c r="C41" s="351"/>
      <c r="D41" s="354"/>
      <c r="E41" s="354"/>
      <c r="F41" s="354"/>
      <c r="G41" s="77"/>
      <c r="H41" s="360"/>
      <c r="I41" s="75"/>
      <c r="J41" s="75"/>
      <c r="K41" s="75"/>
      <c r="L41" s="75"/>
      <c r="M41" s="75"/>
      <c r="N41" s="75"/>
      <c r="O41" s="75"/>
      <c r="P41" s="81"/>
      <c r="Q41" s="16"/>
    </row>
    <row r="42" spans="2:17" ht="15.75" thickBot="1">
      <c r="B42" s="16"/>
      <c r="C42" s="352"/>
      <c r="D42" s="355"/>
      <c r="E42" s="355"/>
      <c r="F42" s="355"/>
      <c r="G42" s="88"/>
      <c r="H42" s="36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68" t="s">
        <v>237</v>
      </c>
      <c r="H13" s="370"/>
      <c r="I13" s="368" t="s">
        <v>238</v>
      </c>
      <c r="J13" s="369"/>
      <c r="K13" s="370"/>
      <c r="L13" s="368" t="s">
        <v>240</v>
      </c>
      <c r="M13" s="369"/>
      <c r="N13" s="370"/>
      <c r="O13" s="368" t="s">
        <v>239</v>
      </c>
      <c r="P13" s="369"/>
      <c r="Q13" s="16"/>
    </row>
    <row r="14" spans="1:17" ht="15" customHeight="1">
      <c r="A14" s="9"/>
      <c r="B14" s="16"/>
      <c r="C14" s="347"/>
      <c r="D14" s="347"/>
      <c r="E14" s="347" t="s">
        <v>198</v>
      </c>
      <c r="F14" s="347" t="s">
        <v>198</v>
      </c>
      <c r="G14" s="348"/>
      <c r="H14" s="348"/>
      <c r="I14" s="344"/>
      <c r="J14" s="344"/>
      <c r="K14" s="344"/>
      <c r="L14" s="344"/>
      <c r="M14" s="344"/>
      <c r="N14" s="344"/>
      <c r="O14" s="344"/>
      <c r="P14" s="344"/>
      <c r="Q14" s="16"/>
    </row>
    <row r="15" spans="1:17">
      <c r="A15" s="9"/>
      <c r="B15" s="16"/>
      <c r="C15" s="347"/>
      <c r="D15" s="347"/>
      <c r="E15" s="347"/>
      <c r="F15" s="347"/>
      <c r="G15" s="348"/>
      <c r="H15" s="348"/>
      <c r="I15" s="344"/>
      <c r="J15" s="344"/>
      <c r="K15" s="344"/>
      <c r="L15" s="344"/>
      <c r="M15" s="344"/>
      <c r="N15" s="344"/>
      <c r="O15" s="344"/>
      <c r="P15" s="344"/>
      <c r="Q15" s="16"/>
    </row>
    <row r="16" spans="1:17">
      <c r="B16" s="16"/>
      <c r="C16" s="347"/>
      <c r="D16" s="347"/>
      <c r="E16" s="347"/>
      <c r="F16" s="347"/>
      <c r="G16" s="348"/>
      <c r="H16" s="348"/>
      <c r="I16" s="344"/>
      <c r="J16" s="344"/>
      <c r="K16" s="344"/>
      <c r="L16" s="344"/>
      <c r="M16" s="344"/>
      <c r="N16" s="344"/>
      <c r="O16" s="344"/>
      <c r="P16" s="344"/>
      <c r="Q16" s="16"/>
    </row>
    <row r="17" spans="2:17">
      <c r="B17" s="16"/>
      <c r="C17" s="347"/>
      <c r="D17" s="347"/>
      <c r="E17" s="347"/>
      <c r="F17" s="347"/>
      <c r="G17" s="348"/>
      <c r="H17" s="348"/>
      <c r="I17" s="344"/>
      <c r="J17" s="344"/>
      <c r="K17" s="344"/>
      <c r="L17" s="344"/>
      <c r="M17" s="344"/>
      <c r="N17" s="344"/>
      <c r="O17" s="344"/>
      <c r="P17" s="344"/>
      <c r="Q17" s="16"/>
    </row>
    <row r="18" spans="2:17">
      <c r="B18" s="16"/>
      <c r="C18" s="347"/>
      <c r="D18" s="347"/>
      <c r="E18" s="347"/>
      <c r="F18" s="347"/>
      <c r="G18" s="348"/>
      <c r="H18" s="348"/>
      <c r="I18" s="344"/>
      <c r="J18" s="344"/>
      <c r="K18" s="344"/>
      <c r="L18" s="344"/>
      <c r="M18" s="344"/>
      <c r="N18" s="344"/>
      <c r="O18" s="344"/>
      <c r="P18" s="344"/>
      <c r="Q18" s="16"/>
    </row>
    <row r="19" spans="2:17">
      <c r="B19" s="16"/>
      <c r="C19" s="347"/>
      <c r="D19" s="347"/>
      <c r="E19" s="347"/>
      <c r="F19" s="347"/>
      <c r="G19" s="348"/>
      <c r="H19" s="348"/>
      <c r="I19" s="344"/>
      <c r="J19" s="344"/>
      <c r="K19" s="344"/>
      <c r="L19" s="344"/>
      <c r="M19" s="344"/>
      <c r="N19" s="344"/>
      <c r="O19" s="344"/>
      <c r="P19" s="344"/>
      <c r="Q19" s="16"/>
    </row>
    <row r="20" spans="2:17">
      <c r="B20" s="16"/>
      <c r="C20" s="347"/>
      <c r="D20" s="347"/>
      <c r="E20" s="347"/>
      <c r="F20" s="347"/>
      <c r="G20" s="348"/>
      <c r="H20" s="348"/>
      <c r="I20" s="344"/>
      <c r="J20" s="344"/>
      <c r="K20" s="344"/>
      <c r="L20" s="344"/>
      <c r="M20" s="344"/>
      <c r="N20" s="344"/>
      <c r="O20" s="344"/>
      <c r="P20" s="344"/>
      <c r="Q20" s="16"/>
    </row>
    <row r="21" spans="2:17">
      <c r="B21" s="16"/>
      <c r="C21" s="347"/>
      <c r="D21" s="347"/>
      <c r="E21" s="347"/>
      <c r="F21" s="347"/>
      <c r="G21" s="348"/>
      <c r="H21" s="348"/>
      <c r="I21" s="344"/>
      <c r="J21" s="344"/>
      <c r="K21" s="344"/>
      <c r="L21" s="344"/>
      <c r="M21" s="344"/>
      <c r="N21" s="344"/>
      <c r="O21" s="344"/>
      <c r="P21" s="344"/>
      <c r="Q21" s="16"/>
    </row>
    <row r="22" spans="2:17">
      <c r="B22" s="16"/>
      <c r="C22" s="347"/>
      <c r="D22" s="347"/>
      <c r="E22" s="347"/>
      <c r="F22" s="347"/>
      <c r="G22" s="348"/>
      <c r="H22" s="348"/>
      <c r="I22" s="344"/>
      <c r="J22" s="344"/>
      <c r="K22" s="344"/>
      <c r="L22" s="344"/>
      <c r="M22" s="344"/>
      <c r="N22" s="344"/>
      <c r="O22" s="344"/>
      <c r="P22" s="344"/>
      <c r="Q22" s="16"/>
    </row>
    <row r="23" spans="2:17">
      <c r="B23" s="16"/>
      <c r="C23" s="347"/>
      <c r="D23" s="347"/>
      <c r="E23" s="347"/>
      <c r="F23" s="347"/>
      <c r="G23" s="348"/>
      <c r="H23" s="348"/>
      <c r="I23" s="344"/>
      <c r="J23" s="344"/>
      <c r="K23" s="344"/>
      <c r="L23" s="344"/>
      <c r="M23" s="344"/>
      <c r="N23" s="344"/>
      <c r="O23" s="344"/>
      <c r="P23" s="344"/>
      <c r="Q23" s="16"/>
    </row>
    <row r="24" spans="2:17">
      <c r="B24" s="16"/>
      <c r="C24" s="347"/>
      <c r="D24" s="347"/>
      <c r="E24" s="347"/>
      <c r="F24" s="347"/>
      <c r="G24" s="348"/>
      <c r="H24" s="348"/>
      <c r="I24" s="344"/>
      <c r="J24" s="344"/>
      <c r="K24" s="344"/>
      <c r="L24" s="344"/>
      <c r="M24" s="344"/>
      <c r="N24" s="344"/>
      <c r="O24" s="344"/>
      <c r="P24" s="344"/>
      <c r="Q24" s="16"/>
    </row>
    <row r="25" spans="2:17">
      <c r="B25" s="16"/>
      <c r="C25" s="347"/>
      <c r="D25" s="347"/>
      <c r="E25" s="347"/>
      <c r="F25" s="347"/>
      <c r="G25" s="348"/>
      <c r="H25" s="348"/>
      <c r="I25" s="344"/>
      <c r="J25" s="344"/>
      <c r="K25" s="344"/>
      <c r="L25" s="344"/>
      <c r="M25" s="344"/>
      <c r="N25" s="344"/>
      <c r="O25" s="344"/>
      <c r="P25" s="344"/>
      <c r="Q25" s="16"/>
    </row>
    <row r="26" spans="2:17">
      <c r="B26" s="16"/>
      <c r="C26" s="347"/>
      <c r="D26" s="347"/>
      <c r="E26" s="347"/>
      <c r="F26" s="347"/>
      <c r="G26" s="348"/>
      <c r="H26" s="348"/>
      <c r="I26" s="344"/>
      <c r="J26" s="344"/>
      <c r="K26" s="344"/>
      <c r="L26" s="344"/>
      <c r="M26" s="344"/>
      <c r="N26" s="344"/>
      <c r="O26" s="344"/>
      <c r="P26" s="344"/>
      <c r="Q26" s="16"/>
    </row>
    <row r="27" spans="2:17">
      <c r="B27" s="16"/>
      <c r="C27" s="347"/>
      <c r="D27" s="347"/>
      <c r="E27" s="347"/>
      <c r="F27" s="347"/>
      <c r="G27" s="348"/>
      <c r="H27" s="348"/>
      <c r="I27" s="344"/>
      <c r="J27" s="344"/>
      <c r="K27" s="344"/>
      <c r="L27" s="344"/>
      <c r="M27" s="344"/>
      <c r="N27" s="344"/>
      <c r="O27" s="344"/>
      <c r="P27" s="344"/>
      <c r="Q27" s="16"/>
    </row>
    <row r="28" spans="2:17">
      <c r="B28" s="16"/>
      <c r="C28" s="347"/>
      <c r="D28" s="347"/>
      <c r="E28" s="347"/>
      <c r="F28" s="347"/>
      <c r="G28" s="348"/>
      <c r="H28" s="348"/>
      <c r="I28" s="344"/>
      <c r="J28" s="344"/>
      <c r="K28" s="344"/>
      <c r="L28" s="344"/>
      <c r="M28" s="344"/>
      <c r="N28" s="344"/>
      <c r="O28" s="344"/>
      <c r="P28" s="344"/>
      <c r="Q28" s="16"/>
    </row>
    <row r="29" spans="2:17">
      <c r="B29" s="16"/>
      <c r="C29" s="347"/>
      <c r="D29" s="347"/>
      <c r="E29" s="347"/>
      <c r="F29" s="347"/>
      <c r="G29" s="348"/>
      <c r="H29" s="348"/>
      <c r="I29" s="344"/>
      <c r="J29" s="344"/>
      <c r="K29" s="344"/>
      <c r="L29" s="344"/>
      <c r="M29" s="344"/>
      <c r="N29" s="344"/>
      <c r="O29" s="344"/>
      <c r="P29" s="344"/>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102"/>
      <c r="D60" s="102"/>
      <c r="E60" s="102"/>
      <c r="F60" s="102"/>
      <c r="G60" s="326"/>
      <c r="H60" s="326"/>
      <c r="I60" s="326"/>
      <c r="J60" s="326"/>
      <c r="K60" s="326"/>
      <c r="L60" s="342"/>
      <c r="M60" s="342"/>
      <c r="N60" s="342"/>
      <c r="O60" s="342"/>
      <c r="P60" s="342"/>
      <c r="Q60" s="16"/>
    </row>
    <row r="61" spans="2:17">
      <c r="B61" s="16"/>
      <c r="C61" s="102"/>
      <c r="D61" s="102"/>
      <c r="E61" s="102"/>
      <c r="F61" s="102"/>
      <c r="G61" s="326"/>
      <c r="H61" s="326"/>
      <c r="I61" s="326"/>
      <c r="J61" s="326"/>
      <c r="K61" s="326"/>
      <c r="L61" s="342"/>
      <c r="M61" s="342"/>
      <c r="N61" s="342"/>
      <c r="O61" s="342"/>
      <c r="P61" s="342"/>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46" t="s">
        <v>210</v>
      </c>
      <c r="D14" s="346" t="s">
        <v>211</v>
      </c>
      <c r="E14" s="346" t="s">
        <v>212</v>
      </c>
      <c r="F14" s="346" t="s">
        <v>213</v>
      </c>
      <c r="G14" s="345" t="s">
        <v>233</v>
      </c>
      <c r="H14" s="345" t="s">
        <v>236</v>
      </c>
      <c r="I14" s="363" t="s">
        <v>231</v>
      </c>
      <c r="J14" s="363"/>
      <c r="K14" s="363"/>
      <c r="L14" s="363"/>
      <c r="M14" s="363"/>
      <c r="N14" s="363"/>
      <c r="O14" s="363"/>
      <c r="P14" s="363"/>
      <c r="Q14" s="16"/>
    </row>
    <row r="15" spans="1:17" ht="34.5" customHeight="1" thickBot="1">
      <c r="A15" s="9"/>
      <c r="B15" s="16"/>
      <c r="C15" s="359"/>
      <c r="D15" s="359"/>
      <c r="E15" s="359"/>
      <c r="F15" s="359"/>
      <c r="G15" s="367"/>
      <c r="H15" s="367"/>
      <c r="I15" s="78" t="s">
        <v>235</v>
      </c>
      <c r="J15" s="78" t="s">
        <v>230</v>
      </c>
      <c r="K15" s="78" t="s">
        <v>229</v>
      </c>
      <c r="L15" s="78" t="s">
        <v>228</v>
      </c>
      <c r="M15" s="78" t="s">
        <v>227</v>
      </c>
      <c r="N15" s="78" t="s">
        <v>226</v>
      </c>
      <c r="O15" s="78" t="s">
        <v>225</v>
      </c>
      <c r="P15" s="78" t="s">
        <v>234</v>
      </c>
      <c r="Q15" s="16"/>
    </row>
    <row r="16" spans="1:17">
      <c r="A16" s="9"/>
      <c r="B16" s="16"/>
      <c r="C16" s="356"/>
      <c r="D16" s="353"/>
      <c r="E16" s="353" t="s">
        <v>198</v>
      </c>
      <c r="F16" s="353" t="s">
        <v>198</v>
      </c>
      <c r="G16" s="364"/>
      <c r="H16" s="362" t="s">
        <v>224</v>
      </c>
      <c r="I16" s="79" t="s">
        <v>221</v>
      </c>
      <c r="J16" s="79"/>
      <c r="K16" s="79"/>
      <c r="L16" s="79"/>
      <c r="M16" s="79"/>
      <c r="N16" s="79"/>
      <c r="O16" s="79"/>
      <c r="P16" s="80"/>
      <c r="Q16" s="16"/>
    </row>
    <row r="17" spans="1:17">
      <c r="A17" s="9"/>
      <c r="B17" s="16"/>
      <c r="C17" s="357"/>
      <c r="D17" s="354"/>
      <c r="E17" s="354"/>
      <c r="F17" s="354"/>
      <c r="G17" s="365"/>
      <c r="H17" s="360"/>
      <c r="I17" s="75" t="s">
        <v>220</v>
      </c>
      <c r="J17" s="75"/>
      <c r="K17" s="75"/>
      <c r="L17" s="75"/>
      <c r="M17" s="75"/>
      <c r="N17" s="75"/>
      <c r="O17" s="75"/>
      <c r="P17" s="81"/>
      <c r="Q17" s="16"/>
    </row>
    <row r="18" spans="1:17">
      <c r="B18" s="16"/>
      <c r="C18" s="357"/>
      <c r="D18" s="354"/>
      <c r="E18" s="354"/>
      <c r="F18" s="354"/>
      <c r="G18" s="365"/>
      <c r="H18" s="360"/>
      <c r="I18" s="75" t="s">
        <v>219</v>
      </c>
      <c r="J18" s="75"/>
      <c r="K18" s="75"/>
      <c r="L18" s="75"/>
      <c r="M18" s="75"/>
      <c r="N18" s="75"/>
      <c r="O18" s="75"/>
      <c r="P18" s="81"/>
      <c r="Q18" s="16"/>
    </row>
    <row r="19" spans="1:17">
      <c r="B19" s="16"/>
      <c r="C19" s="357"/>
      <c r="D19" s="354"/>
      <c r="E19" s="354"/>
      <c r="F19" s="354"/>
      <c r="G19" s="365"/>
      <c r="H19" s="360"/>
      <c r="I19" s="75" t="s">
        <v>223</v>
      </c>
      <c r="J19" s="75"/>
      <c r="K19" s="75"/>
      <c r="L19" s="75"/>
      <c r="M19" s="75"/>
      <c r="N19" s="75"/>
      <c r="O19" s="75"/>
      <c r="P19" s="81"/>
      <c r="Q19" s="16"/>
    </row>
    <row r="20" spans="1:17">
      <c r="B20" s="16"/>
      <c r="C20" s="357"/>
      <c r="D20" s="354"/>
      <c r="E20" s="354"/>
      <c r="F20" s="354"/>
      <c r="G20" s="365"/>
      <c r="H20" s="360" t="s">
        <v>222</v>
      </c>
      <c r="I20" s="75" t="s">
        <v>221</v>
      </c>
      <c r="J20" s="75"/>
      <c r="K20" s="75"/>
      <c r="L20" s="75"/>
      <c r="M20" s="75"/>
      <c r="N20" s="75"/>
      <c r="O20" s="75"/>
      <c r="P20" s="81"/>
      <c r="Q20" s="16"/>
    </row>
    <row r="21" spans="1:17">
      <c r="B21" s="16"/>
      <c r="C21" s="357"/>
      <c r="D21" s="354"/>
      <c r="E21" s="354"/>
      <c r="F21" s="354"/>
      <c r="G21" s="365"/>
      <c r="H21" s="360"/>
      <c r="I21" s="75" t="s">
        <v>220</v>
      </c>
      <c r="J21" s="75"/>
      <c r="K21" s="75"/>
      <c r="L21" s="75"/>
      <c r="M21" s="75"/>
      <c r="N21" s="75"/>
      <c r="O21" s="75"/>
      <c r="P21" s="81"/>
      <c r="Q21" s="16"/>
    </row>
    <row r="22" spans="1:17" ht="15.75" thickBot="1">
      <c r="B22" s="16"/>
      <c r="C22" s="358"/>
      <c r="D22" s="355"/>
      <c r="E22" s="355"/>
      <c r="F22" s="355"/>
      <c r="G22" s="366"/>
      <c r="H22" s="361"/>
      <c r="I22" s="82" t="s">
        <v>219</v>
      </c>
      <c r="J22" s="83"/>
      <c r="K22" s="82"/>
      <c r="L22" s="82"/>
      <c r="M22" s="82"/>
      <c r="N22" s="82"/>
      <c r="O22" s="82"/>
      <c r="P22" s="84"/>
      <c r="Q22" s="16"/>
    </row>
    <row r="23" spans="1:17">
      <c r="B23" s="16"/>
      <c r="C23" s="356"/>
      <c r="D23" s="353"/>
      <c r="E23" s="353" t="s">
        <v>198</v>
      </c>
      <c r="F23" s="353" t="s">
        <v>198</v>
      </c>
      <c r="G23" s="85"/>
      <c r="H23" s="362"/>
      <c r="I23" s="79"/>
      <c r="J23" s="79"/>
      <c r="K23" s="79"/>
      <c r="L23" s="79"/>
      <c r="M23" s="79"/>
      <c r="N23" s="79"/>
      <c r="O23" s="79"/>
      <c r="P23" s="80"/>
      <c r="Q23" s="16"/>
    </row>
    <row r="24" spans="1:17">
      <c r="B24" s="16"/>
      <c r="C24" s="357"/>
      <c r="D24" s="354"/>
      <c r="E24" s="354"/>
      <c r="F24" s="354"/>
      <c r="G24" s="76"/>
      <c r="H24" s="360"/>
      <c r="I24" s="75"/>
      <c r="J24" s="75"/>
      <c r="K24" s="75"/>
      <c r="L24" s="75"/>
      <c r="M24" s="75"/>
      <c r="N24" s="75"/>
      <c r="O24" s="75"/>
      <c r="P24" s="81"/>
      <c r="Q24" s="16"/>
    </row>
    <row r="25" spans="1:17">
      <c r="B25" s="16"/>
      <c r="C25" s="357"/>
      <c r="D25" s="354"/>
      <c r="E25" s="354"/>
      <c r="F25" s="354"/>
      <c r="G25" s="76"/>
      <c r="H25" s="360"/>
      <c r="I25" s="75"/>
      <c r="J25" s="75"/>
      <c r="K25" s="75"/>
      <c r="L25" s="75"/>
      <c r="M25" s="75"/>
      <c r="N25" s="75"/>
      <c r="O25" s="75"/>
      <c r="P25" s="81"/>
      <c r="Q25" s="16"/>
    </row>
    <row r="26" spans="1:17">
      <c r="B26" s="16"/>
      <c r="C26" s="357"/>
      <c r="D26" s="354"/>
      <c r="E26" s="354"/>
      <c r="F26" s="354"/>
      <c r="G26" s="76"/>
      <c r="H26" s="360"/>
      <c r="I26" s="75"/>
      <c r="J26" s="75"/>
      <c r="K26" s="75"/>
      <c r="L26" s="75"/>
      <c r="M26" s="75"/>
      <c r="N26" s="75"/>
      <c r="O26" s="75"/>
      <c r="P26" s="81"/>
      <c r="Q26" s="16"/>
    </row>
    <row r="27" spans="1:17">
      <c r="B27" s="16"/>
      <c r="C27" s="357"/>
      <c r="D27" s="354"/>
      <c r="E27" s="354"/>
      <c r="F27" s="354"/>
      <c r="G27" s="76"/>
      <c r="H27" s="360"/>
      <c r="I27" s="75"/>
      <c r="J27" s="75"/>
      <c r="K27" s="75"/>
      <c r="L27" s="75"/>
      <c r="M27" s="75"/>
      <c r="N27" s="75"/>
      <c r="O27" s="75"/>
      <c r="P27" s="81"/>
      <c r="Q27" s="16"/>
    </row>
    <row r="28" spans="1:17" ht="15.75" thickBot="1">
      <c r="B28" s="16"/>
      <c r="C28" s="358"/>
      <c r="D28" s="355"/>
      <c r="E28" s="355"/>
      <c r="F28" s="355"/>
      <c r="G28" s="86"/>
      <c r="H28" s="361"/>
      <c r="I28" s="83"/>
      <c r="J28" s="83"/>
      <c r="K28" s="82"/>
      <c r="L28" s="82"/>
      <c r="M28" s="82"/>
      <c r="N28" s="82"/>
      <c r="O28" s="82"/>
      <c r="P28" s="84"/>
      <c r="Q28" s="16"/>
    </row>
    <row r="29" spans="1:17">
      <c r="B29" s="16"/>
      <c r="C29" s="356"/>
      <c r="D29" s="353"/>
      <c r="E29" s="353"/>
      <c r="F29" s="353"/>
      <c r="G29" s="87"/>
      <c r="H29" s="362"/>
      <c r="I29" s="79"/>
      <c r="J29" s="79"/>
      <c r="K29" s="79"/>
      <c r="L29" s="79"/>
      <c r="M29" s="79"/>
      <c r="N29" s="79"/>
      <c r="O29" s="79"/>
      <c r="P29" s="80"/>
      <c r="Q29" s="16"/>
    </row>
    <row r="30" spans="1:17">
      <c r="B30" s="16"/>
      <c r="C30" s="357"/>
      <c r="D30" s="354"/>
      <c r="E30" s="354"/>
      <c r="F30" s="354"/>
      <c r="G30" s="77"/>
      <c r="H30" s="360"/>
      <c r="I30" s="75"/>
      <c r="J30" s="75"/>
      <c r="K30" s="75"/>
      <c r="L30" s="75"/>
      <c r="M30" s="75"/>
      <c r="N30" s="75"/>
      <c r="O30" s="75"/>
      <c r="P30" s="81"/>
      <c r="Q30" s="16"/>
    </row>
    <row r="31" spans="1:17">
      <c r="B31" s="16"/>
      <c r="C31" s="357"/>
      <c r="D31" s="354"/>
      <c r="E31" s="354"/>
      <c r="F31" s="354"/>
      <c r="G31" s="77"/>
      <c r="H31" s="360"/>
      <c r="I31" s="75"/>
      <c r="J31" s="75"/>
      <c r="K31" s="75"/>
      <c r="L31" s="75"/>
      <c r="M31" s="75"/>
      <c r="N31" s="75"/>
      <c r="O31" s="75"/>
      <c r="P31" s="81"/>
      <c r="Q31" s="16"/>
    </row>
    <row r="32" spans="1:17">
      <c r="B32" s="16"/>
      <c r="C32" s="357"/>
      <c r="D32" s="354"/>
      <c r="E32" s="354"/>
      <c r="F32" s="354"/>
      <c r="G32" s="77"/>
      <c r="H32" s="360"/>
      <c r="I32" s="75"/>
      <c r="J32" s="75"/>
      <c r="K32" s="75"/>
      <c r="L32" s="75"/>
      <c r="M32" s="75"/>
      <c r="N32" s="75"/>
      <c r="O32" s="75"/>
      <c r="P32" s="81"/>
      <c r="Q32" s="16"/>
    </row>
    <row r="33" spans="2:17">
      <c r="B33" s="16"/>
      <c r="C33" s="357"/>
      <c r="D33" s="354"/>
      <c r="E33" s="354"/>
      <c r="F33" s="354"/>
      <c r="G33" s="77"/>
      <c r="H33" s="360"/>
      <c r="I33" s="75"/>
      <c r="J33" s="75"/>
      <c r="K33" s="75"/>
      <c r="L33" s="75"/>
      <c r="M33" s="75"/>
      <c r="N33" s="75"/>
      <c r="O33" s="75"/>
      <c r="P33" s="81"/>
      <c r="Q33" s="16"/>
    </row>
    <row r="34" spans="2:17">
      <c r="B34" s="16"/>
      <c r="C34" s="357"/>
      <c r="D34" s="354"/>
      <c r="E34" s="354"/>
      <c r="F34" s="354"/>
      <c r="G34" s="77"/>
      <c r="H34" s="360"/>
      <c r="I34" s="75"/>
      <c r="J34" s="75"/>
      <c r="K34" s="75"/>
      <c r="L34" s="75"/>
      <c r="M34" s="75"/>
      <c r="N34" s="75"/>
      <c r="O34" s="75"/>
      <c r="P34" s="81"/>
      <c r="Q34" s="16"/>
    </row>
    <row r="35" spans="2:17">
      <c r="B35" s="16"/>
      <c r="C35" s="357"/>
      <c r="D35" s="354"/>
      <c r="E35" s="354"/>
      <c r="F35" s="354"/>
      <c r="G35" s="77"/>
      <c r="H35" s="360"/>
      <c r="I35" s="75"/>
      <c r="J35" s="75"/>
      <c r="K35" s="75"/>
      <c r="L35" s="75"/>
      <c r="M35" s="75"/>
      <c r="N35" s="75"/>
      <c r="O35" s="75"/>
      <c r="P35" s="81"/>
      <c r="Q35" s="16"/>
    </row>
    <row r="36" spans="2:17" ht="15.75" thickBot="1">
      <c r="B36" s="16"/>
      <c r="C36" s="358"/>
      <c r="D36" s="355"/>
      <c r="E36" s="355"/>
      <c r="F36" s="355"/>
      <c r="G36" s="88"/>
      <c r="H36" s="361"/>
      <c r="I36" s="83"/>
      <c r="J36" s="83"/>
      <c r="K36" s="82"/>
      <c r="L36" s="82"/>
      <c r="M36" s="82"/>
      <c r="N36" s="82"/>
      <c r="O36" s="82"/>
      <c r="P36" s="84"/>
      <c r="Q36" s="16"/>
    </row>
    <row r="37" spans="2:17">
      <c r="B37" s="16"/>
      <c r="C37" s="350"/>
      <c r="D37" s="353"/>
      <c r="E37" s="353"/>
      <c r="F37" s="353"/>
      <c r="G37" s="87"/>
      <c r="H37" s="362"/>
      <c r="I37" s="79"/>
      <c r="J37" s="79"/>
      <c r="K37" s="79"/>
      <c r="L37" s="79"/>
      <c r="M37" s="79"/>
      <c r="N37" s="79"/>
      <c r="O37" s="79"/>
      <c r="P37" s="80"/>
      <c r="Q37" s="16"/>
    </row>
    <row r="38" spans="2:17">
      <c r="B38" s="16"/>
      <c r="C38" s="351"/>
      <c r="D38" s="354"/>
      <c r="E38" s="354"/>
      <c r="F38" s="354"/>
      <c r="G38" s="77"/>
      <c r="H38" s="360"/>
      <c r="I38" s="75"/>
      <c r="J38" s="75"/>
      <c r="K38" s="75"/>
      <c r="L38" s="75"/>
      <c r="M38" s="75"/>
      <c r="N38" s="75"/>
      <c r="O38" s="75"/>
      <c r="P38" s="81"/>
      <c r="Q38" s="16"/>
    </row>
    <row r="39" spans="2:17">
      <c r="B39" s="16"/>
      <c r="C39" s="351"/>
      <c r="D39" s="354"/>
      <c r="E39" s="354"/>
      <c r="F39" s="354"/>
      <c r="G39" s="77"/>
      <c r="H39" s="360"/>
      <c r="I39" s="75"/>
      <c r="J39" s="75"/>
      <c r="K39" s="75"/>
      <c r="L39" s="75"/>
      <c r="M39" s="75"/>
      <c r="N39" s="75"/>
      <c r="O39" s="75"/>
      <c r="P39" s="81"/>
      <c r="Q39" s="16"/>
    </row>
    <row r="40" spans="2:17">
      <c r="B40" s="16"/>
      <c r="C40" s="351"/>
      <c r="D40" s="354"/>
      <c r="E40" s="354"/>
      <c r="F40" s="354"/>
      <c r="G40" s="77"/>
      <c r="H40" s="360"/>
      <c r="I40" s="75"/>
      <c r="J40" s="75"/>
      <c r="K40" s="75"/>
      <c r="L40" s="75"/>
      <c r="M40" s="75"/>
      <c r="N40" s="75"/>
      <c r="O40" s="75"/>
      <c r="P40" s="81"/>
      <c r="Q40" s="16"/>
    </row>
    <row r="41" spans="2:17">
      <c r="B41" s="16"/>
      <c r="C41" s="351"/>
      <c r="D41" s="354"/>
      <c r="E41" s="354"/>
      <c r="F41" s="354"/>
      <c r="G41" s="77"/>
      <c r="H41" s="360"/>
      <c r="I41" s="75"/>
      <c r="J41" s="75"/>
      <c r="K41" s="75"/>
      <c r="L41" s="75"/>
      <c r="M41" s="75"/>
      <c r="N41" s="75"/>
      <c r="O41" s="75"/>
      <c r="P41" s="81"/>
      <c r="Q41" s="16"/>
    </row>
    <row r="42" spans="2:17" ht="15.75" thickBot="1">
      <c r="B42" s="16"/>
      <c r="C42" s="352"/>
      <c r="D42" s="355"/>
      <c r="E42" s="355"/>
      <c r="F42" s="355"/>
      <c r="G42" s="88"/>
      <c r="H42" s="361"/>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5"/>
      <c r="J12" s="16"/>
      <c r="K12" s="16"/>
      <c r="L12" s="16"/>
      <c r="M12" s="16"/>
      <c r="N12" s="16"/>
      <c r="O12" s="16"/>
      <c r="P12" s="16"/>
      <c r="Q12" s="16"/>
    </row>
    <row r="13" spans="1:17" ht="82.5" customHeight="1">
      <c r="A13" s="9"/>
      <c r="B13" s="16"/>
      <c r="C13" s="89" t="s">
        <v>210</v>
      </c>
      <c r="D13" s="89" t="s">
        <v>211</v>
      </c>
      <c r="E13" s="89" t="s">
        <v>212</v>
      </c>
      <c r="F13" s="89" t="s">
        <v>213</v>
      </c>
      <c r="G13" s="345" t="s">
        <v>237</v>
      </c>
      <c r="H13" s="345"/>
      <c r="I13" s="345"/>
      <c r="J13" s="345" t="s">
        <v>241</v>
      </c>
      <c r="K13" s="345"/>
      <c r="L13" s="345"/>
      <c r="M13" s="345" t="s">
        <v>242</v>
      </c>
      <c r="N13" s="345"/>
      <c r="O13" s="345"/>
      <c r="P13" s="90" t="s">
        <v>243</v>
      </c>
      <c r="Q13" s="16"/>
    </row>
    <row r="14" spans="1:17">
      <c r="A14" s="9"/>
      <c r="B14" s="16"/>
      <c r="C14" s="347"/>
      <c r="D14" s="347"/>
      <c r="E14" s="347" t="s">
        <v>198</v>
      </c>
      <c r="F14" s="347" t="s">
        <v>198</v>
      </c>
      <c r="G14" s="348"/>
      <c r="H14" s="348"/>
      <c r="I14" s="348"/>
      <c r="J14" s="344"/>
      <c r="K14" s="344"/>
      <c r="L14" s="344"/>
      <c r="M14" s="344"/>
      <c r="N14" s="344"/>
      <c r="O14" s="344"/>
      <c r="P14" s="69"/>
      <c r="Q14" s="16"/>
    </row>
    <row r="15" spans="1:17">
      <c r="A15" s="9"/>
      <c r="B15" s="16"/>
      <c r="C15" s="347"/>
      <c r="D15" s="347"/>
      <c r="E15" s="347"/>
      <c r="F15" s="347"/>
      <c r="G15" s="348"/>
      <c r="H15" s="348"/>
      <c r="I15" s="348"/>
      <c r="J15" s="344"/>
      <c r="K15" s="344"/>
      <c r="L15" s="344"/>
      <c r="M15" s="344"/>
      <c r="N15" s="344"/>
      <c r="O15" s="344"/>
      <c r="P15" s="69"/>
      <c r="Q15" s="16"/>
    </row>
    <row r="16" spans="1:17">
      <c r="B16" s="16"/>
      <c r="C16" s="347"/>
      <c r="D16" s="347"/>
      <c r="E16" s="347"/>
      <c r="F16" s="347"/>
      <c r="G16" s="348"/>
      <c r="H16" s="348"/>
      <c r="I16" s="348"/>
      <c r="J16" s="344"/>
      <c r="K16" s="344"/>
      <c r="L16" s="344"/>
      <c r="M16" s="344"/>
      <c r="N16" s="344"/>
      <c r="O16" s="344"/>
      <c r="P16" s="69"/>
      <c r="Q16" s="16"/>
    </row>
    <row r="17" spans="2:17">
      <c r="B17" s="16"/>
      <c r="C17" s="347"/>
      <c r="D17" s="347"/>
      <c r="E17" s="347"/>
      <c r="F17" s="347"/>
      <c r="G17" s="348"/>
      <c r="H17" s="348"/>
      <c r="I17" s="348"/>
      <c r="J17" s="344"/>
      <c r="K17" s="344"/>
      <c r="L17" s="344"/>
      <c r="M17" s="344"/>
      <c r="N17" s="344"/>
      <c r="O17" s="344"/>
      <c r="P17" s="69"/>
      <c r="Q17" s="16"/>
    </row>
    <row r="18" spans="2:17">
      <c r="B18" s="16"/>
      <c r="C18" s="347"/>
      <c r="D18" s="347"/>
      <c r="E18" s="347"/>
      <c r="F18" s="347"/>
      <c r="G18" s="348"/>
      <c r="H18" s="348"/>
      <c r="I18" s="348"/>
      <c r="J18" s="344"/>
      <c r="K18" s="344"/>
      <c r="L18" s="344"/>
      <c r="M18" s="344"/>
      <c r="N18" s="344"/>
      <c r="O18" s="344"/>
      <c r="P18" s="69"/>
      <c r="Q18" s="16"/>
    </row>
    <row r="19" spans="2:17">
      <c r="B19" s="16"/>
      <c r="C19" s="347"/>
      <c r="D19" s="347"/>
      <c r="E19" s="347"/>
      <c r="F19" s="347"/>
      <c r="G19" s="348"/>
      <c r="H19" s="348"/>
      <c r="I19" s="348"/>
      <c r="J19" s="344"/>
      <c r="K19" s="344"/>
      <c r="L19" s="344"/>
      <c r="M19" s="344"/>
      <c r="N19" s="344"/>
      <c r="O19" s="344"/>
      <c r="P19" s="69"/>
      <c r="Q19" s="16"/>
    </row>
    <row r="20" spans="2:17">
      <c r="B20" s="16"/>
      <c r="C20" s="347"/>
      <c r="D20" s="347"/>
      <c r="E20" s="347"/>
      <c r="F20" s="347"/>
      <c r="G20" s="348"/>
      <c r="H20" s="348"/>
      <c r="I20" s="348"/>
      <c r="J20" s="344"/>
      <c r="K20" s="344"/>
      <c r="L20" s="344"/>
      <c r="M20" s="344"/>
      <c r="N20" s="344"/>
      <c r="O20" s="344"/>
      <c r="P20" s="69"/>
      <c r="Q20" s="16"/>
    </row>
    <row r="21" spans="2:17">
      <c r="B21" s="16"/>
      <c r="C21" s="347"/>
      <c r="D21" s="347"/>
      <c r="E21" s="347"/>
      <c r="F21" s="347"/>
      <c r="G21" s="348"/>
      <c r="H21" s="348"/>
      <c r="I21" s="348"/>
      <c r="J21" s="344"/>
      <c r="K21" s="344"/>
      <c r="L21" s="344"/>
      <c r="M21" s="344"/>
      <c r="N21" s="344"/>
      <c r="O21" s="344"/>
      <c r="P21" s="69"/>
      <c r="Q21" s="16"/>
    </row>
    <row r="22" spans="2:17">
      <c r="B22" s="16"/>
      <c r="C22" s="347"/>
      <c r="D22" s="347"/>
      <c r="E22" s="347"/>
      <c r="F22" s="347"/>
      <c r="G22" s="348"/>
      <c r="H22" s="348"/>
      <c r="I22" s="348"/>
      <c r="J22" s="344"/>
      <c r="K22" s="344"/>
      <c r="L22" s="344"/>
      <c r="M22" s="344"/>
      <c r="N22" s="344"/>
      <c r="O22" s="344"/>
      <c r="P22" s="69"/>
      <c r="Q22" s="16"/>
    </row>
    <row r="23" spans="2:17">
      <c r="B23" s="16"/>
      <c r="C23" s="347"/>
      <c r="D23" s="347"/>
      <c r="E23" s="347"/>
      <c r="F23" s="347"/>
      <c r="G23" s="348"/>
      <c r="H23" s="348"/>
      <c r="I23" s="348"/>
      <c r="J23" s="344"/>
      <c r="K23" s="344"/>
      <c r="L23" s="344"/>
      <c r="M23" s="344"/>
      <c r="N23" s="344"/>
      <c r="O23" s="344"/>
      <c r="P23" s="69"/>
      <c r="Q23" s="16"/>
    </row>
    <row r="24" spans="2:17">
      <c r="B24" s="16"/>
      <c r="C24" s="347"/>
      <c r="D24" s="347"/>
      <c r="E24" s="347"/>
      <c r="F24" s="347"/>
      <c r="G24" s="348"/>
      <c r="H24" s="348"/>
      <c r="I24" s="348"/>
      <c r="J24" s="344"/>
      <c r="K24" s="344"/>
      <c r="L24" s="344"/>
      <c r="M24" s="344"/>
      <c r="N24" s="344"/>
      <c r="O24" s="344"/>
      <c r="P24" s="69"/>
      <c r="Q24" s="16"/>
    </row>
    <row r="25" spans="2:17">
      <c r="B25" s="16"/>
      <c r="C25" s="347"/>
      <c r="D25" s="347"/>
      <c r="E25" s="347"/>
      <c r="F25" s="347"/>
      <c r="G25" s="348"/>
      <c r="H25" s="348"/>
      <c r="I25" s="348"/>
      <c r="J25" s="344"/>
      <c r="K25" s="344"/>
      <c r="L25" s="344"/>
      <c r="M25" s="344"/>
      <c r="N25" s="344"/>
      <c r="O25" s="344"/>
      <c r="P25" s="69"/>
      <c r="Q25" s="16"/>
    </row>
    <row r="26" spans="2:17">
      <c r="B26" s="16"/>
      <c r="C26" s="347"/>
      <c r="D26" s="347"/>
      <c r="E26" s="347"/>
      <c r="F26" s="347"/>
      <c r="G26" s="348"/>
      <c r="H26" s="348"/>
      <c r="I26" s="348"/>
      <c r="J26" s="344"/>
      <c r="K26" s="344"/>
      <c r="L26" s="344"/>
      <c r="M26" s="344"/>
      <c r="N26" s="344"/>
      <c r="O26" s="344"/>
      <c r="P26" s="69"/>
      <c r="Q26" s="16"/>
    </row>
    <row r="27" spans="2:17">
      <c r="B27" s="16"/>
      <c r="C27" s="347"/>
      <c r="D27" s="347"/>
      <c r="E27" s="347"/>
      <c r="F27" s="347"/>
      <c r="G27" s="348"/>
      <c r="H27" s="348"/>
      <c r="I27" s="348"/>
      <c r="J27" s="344"/>
      <c r="K27" s="344"/>
      <c r="L27" s="344"/>
      <c r="M27" s="344"/>
      <c r="N27" s="344"/>
      <c r="O27" s="344"/>
      <c r="P27" s="69"/>
      <c r="Q27" s="16"/>
    </row>
    <row r="28" spans="2:17">
      <c r="B28" s="16"/>
      <c r="C28" s="347"/>
      <c r="D28" s="347"/>
      <c r="E28" s="347"/>
      <c r="F28" s="347"/>
      <c r="G28" s="348"/>
      <c r="H28" s="348"/>
      <c r="I28" s="348"/>
      <c r="J28" s="344"/>
      <c r="K28" s="344"/>
      <c r="L28" s="344"/>
      <c r="M28" s="344"/>
      <c r="N28" s="344"/>
      <c r="O28" s="344"/>
      <c r="P28" s="69"/>
      <c r="Q28" s="16"/>
    </row>
    <row r="29" spans="2:17">
      <c r="B29" s="16"/>
      <c r="C29" s="347"/>
      <c r="D29" s="347"/>
      <c r="E29" s="347"/>
      <c r="F29" s="347"/>
      <c r="G29" s="348"/>
      <c r="H29" s="348"/>
      <c r="I29" s="348"/>
      <c r="J29" s="344"/>
      <c r="K29" s="344"/>
      <c r="L29" s="344"/>
      <c r="M29" s="344"/>
      <c r="N29" s="344"/>
      <c r="O29" s="344"/>
      <c r="P29" s="69"/>
      <c r="Q29" s="16"/>
    </row>
    <row r="30" spans="2:17">
      <c r="B30" s="16"/>
      <c r="C30" s="347"/>
      <c r="D30" s="347"/>
      <c r="E30" s="347"/>
      <c r="F30" s="347"/>
      <c r="G30" s="348"/>
      <c r="H30" s="348"/>
      <c r="I30" s="348"/>
      <c r="J30" s="344"/>
      <c r="K30" s="344"/>
      <c r="L30" s="344"/>
      <c r="M30" s="344"/>
      <c r="N30" s="344"/>
      <c r="O30" s="344"/>
      <c r="P30" s="69"/>
      <c r="Q30" s="16"/>
    </row>
    <row r="31" spans="2:17">
      <c r="B31" s="16"/>
      <c r="C31" s="347"/>
      <c r="D31" s="347"/>
      <c r="E31" s="347"/>
      <c r="F31" s="347"/>
      <c r="G31" s="348"/>
      <c r="H31" s="348"/>
      <c r="I31" s="348"/>
      <c r="J31" s="344"/>
      <c r="K31" s="344"/>
      <c r="L31" s="344"/>
      <c r="M31" s="344"/>
      <c r="N31" s="344"/>
      <c r="O31" s="344"/>
      <c r="P31" s="69"/>
      <c r="Q31" s="16"/>
    </row>
    <row r="32" spans="2:17">
      <c r="B32" s="16"/>
      <c r="C32" s="347"/>
      <c r="D32" s="347"/>
      <c r="E32" s="347"/>
      <c r="F32" s="347"/>
      <c r="G32" s="348"/>
      <c r="H32" s="348"/>
      <c r="I32" s="348"/>
      <c r="J32" s="344"/>
      <c r="K32" s="344"/>
      <c r="L32" s="344"/>
      <c r="M32" s="344"/>
      <c r="N32" s="344"/>
      <c r="O32" s="344"/>
      <c r="P32" s="69"/>
      <c r="Q32" s="16"/>
    </row>
    <row r="33" spans="2:17">
      <c r="B33" s="16"/>
      <c r="C33" s="347"/>
      <c r="D33" s="347"/>
      <c r="E33" s="347"/>
      <c r="F33" s="347"/>
      <c r="G33" s="348"/>
      <c r="H33" s="348"/>
      <c r="I33" s="348"/>
      <c r="J33" s="344"/>
      <c r="K33" s="344"/>
      <c r="L33" s="344"/>
      <c r="M33" s="344"/>
      <c r="N33" s="344"/>
      <c r="O33" s="344"/>
      <c r="P33" s="69"/>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3" t="s">
        <v>208</v>
      </c>
      <c r="H43" s="343"/>
      <c r="I43" s="343"/>
      <c r="J43" s="343"/>
      <c r="K43" s="343"/>
      <c r="L43" s="343" t="s">
        <v>209</v>
      </c>
      <c r="M43" s="343"/>
      <c r="N43" s="343"/>
      <c r="O43" s="343"/>
      <c r="P43" s="343"/>
      <c r="Q43" s="16"/>
    </row>
    <row r="44" spans="1:17" ht="15" customHeight="1">
      <c r="B44" s="16"/>
      <c r="C44" s="63"/>
      <c r="D44" s="63"/>
      <c r="E44" s="63"/>
      <c r="F44" s="64"/>
      <c r="G44" s="326" t="s">
        <v>176</v>
      </c>
      <c r="H44" s="326"/>
      <c r="I44" s="326"/>
      <c r="J44" s="326"/>
      <c r="K44" s="326"/>
      <c r="L44" s="326"/>
      <c r="M44" s="326"/>
      <c r="N44" s="326"/>
      <c r="O44" s="326"/>
      <c r="P44" s="326"/>
      <c r="Q44" s="16"/>
    </row>
    <row r="45" spans="1:17">
      <c r="B45" s="16"/>
      <c r="C45" s="63"/>
      <c r="D45" s="63"/>
      <c r="E45" s="63"/>
      <c r="F45" s="64"/>
      <c r="G45" s="326"/>
      <c r="H45" s="326"/>
      <c r="I45" s="326"/>
      <c r="J45" s="326"/>
      <c r="K45" s="326"/>
      <c r="L45" s="326"/>
      <c r="M45" s="326"/>
      <c r="N45" s="326"/>
      <c r="O45" s="326"/>
      <c r="P45" s="326"/>
      <c r="Q45" s="16"/>
    </row>
    <row r="46" spans="1:17">
      <c r="B46" s="16"/>
      <c r="C46" s="63"/>
      <c r="D46" s="63"/>
      <c r="E46" s="63"/>
      <c r="F46" s="64"/>
      <c r="G46" s="326"/>
      <c r="H46" s="326"/>
      <c r="I46" s="326"/>
      <c r="J46" s="326"/>
      <c r="K46" s="326"/>
      <c r="L46" s="326"/>
      <c r="M46" s="326"/>
      <c r="N46" s="326"/>
      <c r="O46" s="326"/>
      <c r="P46" s="326"/>
      <c r="Q46" s="16"/>
    </row>
    <row r="47" spans="1:17" ht="15" customHeight="1">
      <c r="B47" s="16"/>
      <c r="C47" s="63"/>
      <c r="D47" s="63"/>
      <c r="E47" s="63"/>
      <c r="F47" s="64"/>
      <c r="G47" s="326" t="s">
        <v>177</v>
      </c>
      <c r="H47" s="326"/>
      <c r="I47" s="326"/>
      <c r="J47" s="326"/>
      <c r="K47" s="326"/>
      <c r="L47" s="326"/>
      <c r="M47" s="326"/>
      <c r="N47" s="326"/>
      <c r="O47" s="326"/>
      <c r="P47" s="326"/>
      <c r="Q47" s="16"/>
    </row>
    <row r="48" spans="1:17">
      <c r="B48" s="16"/>
      <c r="C48" s="63"/>
      <c r="D48" s="63"/>
      <c r="E48" s="63"/>
      <c r="F48" s="64"/>
      <c r="G48" s="326"/>
      <c r="H48" s="326"/>
      <c r="I48" s="326"/>
      <c r="J48" s="326"/>
      <c r="K48" s="326"/>
      <c r="L48" s="326"/>
      <c r="M48" s="326"/>
      <c r="N48" s="326"/>
      <c r="O48" s="326"/>
      <c r="P48" s="326"/>
      <c r="Q48" s="16"/>
    </row>
    <row r="49" spans="2:17">
      <c r="B49" s="16"/>
      <c r="C49" s="63"/>
      <c r="D49" s="63"/>
      <c r="E49" s="63"/>
      <c r="F49" s="64"/>
      <c r="G49" s="326"/>
      <c r="H49" s="326"/>
      <c r="I49" s="326"/>
      <c r="J49" s="326"/>
      <c r="K49" s="326"/>
      <c r="L49" s="326"/>
      <c r="M49" s="326"/>
      <c r="N49" s="326"/>
      <c r="O49" s="326"/>
      <c r="P49" s="326"/>
      <c r="Q49" s="16"/>
    </row>
    <row r="50" spans="2:17" ht="15" customHeight="1">
      <c r="B50" s="16"/>
      <c r="C50" s="63"/>
      <c r="D50" s="63"/>
      <c r="E50" s="63"/>
      <c r="F50" s="64"/>
      <c r="G50" s="326" t="s">
        <v>178</v>
      </c>
      <c r="H50" s="326"/>
      <c r="I50" s="326"/>
      <c r="J50" s="326"/>
      <c r="K50" s="326"/>
      <c r="L50" s="326"/>
      <c r="M50" s="326"/>
      <c r="N50" s="326"/>
      <c r="O50" s="326"/>
      <c r="P50" s="326"/>
      <c r="Q50" s="16"/>
    </row>
    <row r="51" spans="2:17">
      <c r="B51" s="16"/>
      <c r="C51" s="63"/>
      <c r="D51" s="63"/>
      <c r="E51" s="63"/>
      <c r="F51" s="64"/>
      <c r="G51" s="326"/>
      <c r="H51" s="326"/>
      <c r="I51" s="326"/>
      <c r="J51" s="326"/>
      <c r="K51" s="326"/>
      <c r="L51" s="326"/>
      <c r="M51" s="326"/>
      <c r="N51" s="326"/>
      <c r="O51" s="326"/>
      <c r="P51" s="326"/>
      <c r="Q51" s="16"/>
    </row>
    <row r="52" spans="2:17">
      <c r="B52" s="16"/>
      <c r="C52" s="63"/>
      <c r="D52" s="63"/>
      <c r="E52" s="63"/>
      <c r="F52" s="64"/>
      <c r="G52" s="326"/>
      <c r="H52" s="326"/>
      <c r="I52" s="326"/>
      <c r="J52" s="326"/>
      <c r="K52" s="326"/>
      <c r="L52" s="326"/>
      <c r="M52" s="326"/>
      <c r="N52" s="326"/>
      <c r="O52" s="326"/>
      <c r="P52" s="326"/>
      <c r="Q52" s="16"/>
    </row>
    <row r="53" spans="2:17" ht="15" customHeight="1">
      <c r="B53" s="16"/>
      <c r="C53" s="63"/>
      <c r="D53" s="63"/>
      <c r="E53" s="63"/>
      <c r="F53" s="64"/>
      <c r="G53" s="326" t="s">
        <v>179</v>
      </c>
      <c r="H53" s="326"/>
      <c r="I53" s="326"/>
      <c r="J53" s="326"/>
      <c r="K53" s="326"/>
      <c r="L53" s="326"/>
      <c r="M53" s="326"/>
      <c r="N53" s="326"/>
      <c r="O53" s="326"/>
      <c r="P53" s="326"/>
      <c r="Q53" s="16"/>
    </row>
    <row r="54" spans="2:17">
      <c r="B54" s="16"/>
      <c r="C54" s="63"/>
      <c r="D54" s="63"/>
      <c r="E54" s="63"/>
      <c r="F54" s="64"/>
      <c r="G54" s="326"/>
      <c r="H54" s="326"/>
      <c r="I54" s="326"/>
      <c r="J54" s="326"/>
      <c r="K54" s="326"/>
      <c r="L54" s="326"/>
      <c r="M54" s="326"/>
      <c r="N54" s="326"/>
      <c r="O54" s="326"/>
      <c r="P54" s="326"/>
      <c r="Q54" s="16"/>
    </row>
    <row r="55" spans="2:17">
      <c r="B55" s="16"/>
      <c r="C55" s="63"/>
      <c r="D55" s="63"/>
      <c r="E55" s="63"/>
      <c r="F55" s="64"/>
      <c r="G55" s="326"/>
      <c r="H55" s="326"/>
      <c r="I55" s="326"/>
      <c r="J55" s="326"/>
      <c r="K55" s="326"/>
      <c r="L55" s="326"/>
      <c r="M55" s="326"/>
      <c r="N55" s="326"/>
      <c r="O55" s="326"/>
      <c r="P55" s="326"/>
      <c r="Q55" s="16"/>
    </row>
    <row r="56" spans="2:17" ht="15" customHeight="1">
      <c r="B56" s="16"/>
      <c r="C56" s="63"/>
      <c r="D56" s="63"/>
      <c r="E56" s="63"/>
      <c r="F56" s="64"/>
      <c r="G56" s="326" t="s">
        <v>180</v>
      </c>
      <c r="H56" s="326"/>
      <c r="I56" s="326"/>
      <c r="J56" s="326"/>
      <c r="K56" s="326"/>
      <c r="L56" s="326"/>
      <c r="M56" s="326"/>
      <c r="N56" s="326"/>
      <c r="O56" s="326"/>
      <c r="P56" s="326"/>
      <c r="Q56" s="16"/>
    </row>
    <row r="57" spans="2:17">
      <c r="B57" s="16"/>
      <c r="C57" s="63"/>
      <c r="D57" s="63"/>
      <c r="E57" s="63"/>
      <c r="F57" s="64"/>
      <c r="G57" s="326"/>
      <c r="H57" s="326"/>
      <c r="I57" s="326"/>
      <c r="J57" s="326"/>
      <c r="K57" s="326"/>
      <c r="L57" s="326"/>
      <c r="M57" s="326"/>
      <c r="N57" s="326"/>
      <c r="O57" s="326"/>
      <c r="P57" s="326"/>
      <c r="Q57" s="16"/>
    </row>
    <row r="58" spans="2:17">
      <c r="B58" s="16"/>
      <c r="C58" s="63"/>
      <c r="D58" s="63"/>
      <c r="E58" s="63"/>
      <c r="F58" s="64"/>
      <c r="G58" s="326"/>
      <c r="H58" s="326"/>
      <c r="I58" s="326"/>
      <c r="J58" s="326"/>
      <c r="K58" s="326"/>
      <c r="L58" s="326"/>
      <c r="M58" s="326"/>
      <c r="N58" s="326"/>
      <c r="O58" s="326"/>
      <c r="P58" s="326"/>
      <c r="Q58" s="16"/>
    </row>
    <row r="59" spans="2:17" ht="15" customHeight="1">
      <c r="B59" s="16"/>
      <c r="C59" s="63"/>
      <c r="D59" s="63"/>
      <c r="E59" s="63"/>
      <c r="F59" s="64"/>
      <c r="G59" s="326" t="s">
        <v>181</v>
      </c>
      <c r="H59" s="326"/>
      <c r="I59" s="326"/>
      <c r="J59" s="326"/>
      <c r="K59" s="326"/>
      <c r="L59" s="327"/>
      <c r="M59" s="327"/>
      <c r="N59" s="327"/>
      <c r="O59" s="327"/>
      <c r="P59" s="327"/>
      <c r="Q59" s="16"/>
    </row>
    <row r="60" spans="2:17">
      <c r="B60" s="16"/>
      <c r="C60" s="101"/>
      <c r="D60" s="101"/>
      <c r="E60" s="101"/>
      <c r="F60" s="101"/>
      <c r="G60" s="326"/>
      <c r="H60" s="326"/>
      <c r="I60" s="326"/>
      <c r="J60" s="326"/>
      <c r="K60" s="326"/>
      <c r="L60" s="342"/>
      <c r="M60" s="342"/>
      <c r="N60" s="342"/>
      <c r="O60" s="342"/>
      <c r="P60" s="342"/>
      <c r="Q60" s="16"/>
    </row>
    <row r="61" spans="2:17">
      <c r="B61" s="16"/>
      <c r="C61" s="101"/>
      <c r="D61" s="101"/>
      <c r="E61" s="101"/>
      <c r="F61" s="101"/>
      <c r="G61" s="326"/>
      <c r="H61" s="326"/>
      <c r="I61" s="326"/>
      <c r="J61" s="326"/>
      <c r="K61" s="326"/>
      <c r="L61" s="342"/>
      <c r="M61" s="342"/>
      <c r="N61" s="342"/>
      <c r="O61" s="342"/>
      <c r="P61" s="342"/>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0" t="s">
        <v>261</v>
      </c>
      <c r="I13" s="311"/>
      <c r="J13" s="311"/>
      <c r="K13" s="311"/>
      <c r="L13" s="311"/>
      <c r="M13" s="311"/>
      <c r="N13" s="311"/>
      <c r="O13" s="311"/>
      <c r="P13" s="312"/>
      <c r="Q13" s="16"/>
    </row>
    <row r="14" spans="1:17">
      <c r="B14" s="16"/>
      <c r="C14" s="16"/>
      <c r="D14" s="16"/>
      <c r="E14" s="16"/>
      <c r="F14" s="16"/>
      <c r="G14" s="16"/>
      <c r="H14" s="313"/>
      <c r="I14" s="284"/>
      <c r="J14" s="284"/>
      <c r="K14" s="284"/>
      <c r="L14" s="284"/>
      <c r="M14" s="284"/>
      <c r="N14" s="284"/>
      <c r="O14" s="284"/>
      <c r="P14" s="314"/>
      <c r="Q14" s="16"/>
    </row>
    <row r="15" spans="1:17">
      <c r="B15" s="16"/>
      <c r="C15" s="16"/>
      <c r="D15" s="16"/>
      <c r="E15" s="16"/>
      <c r="F15" s="16"/>
      <c r="G15" s="16"/>
      <c r="H15" s="313"/>
      <c r="I15" s="284"/>
      <c r="J15" s="284"/>
      <c r="K15" s="284"/>
      <c r="L15" s="284"/>
      <c r="M15" s="284"/>
      <c r="N15" s="284"/>
      <c r="O15" s="284"/>
      <c r="P15" s="314"/>
      <c r="Q15" s="16"/>
    </row>
    <row r="16" spans="1:17">
      <c r="B16" s="16"/>
      <c r="C16" s="16"/>
      <c r="D16" s="16"/>
      <c r="E16" s="16"/>
      <c r="F16" s="16"/>
      <c r="G16" s="16"/>
      <c r="H16" s="313"/>
      <c r="I16" s="284"/>
      <c r="J16" s="284"/>
      <c r="K16" s="284"/>
      <c r="L16" s="284"/>
      <c r="M16" s="284"/>
      <c r="N16" s="284"/>
      <c r="O16" s="284"/>
      <c r="P16" s="314"/>
      <c r="Q16" s="16"/>
    </row>
    <row r="17" spans="2:17">
      <c r="B17" s="16"/>
      <c r="C17" s="16"/>
      <c r="D17" s="16"/>
      <c r="E17" s="16"/>
      <c r="F17" s="16"/>
      <c r="G17" s="16"/>
      <c r="H17" s="313"/>
      <c r="I17" s="284"/>
      <c r="J17" s="284"/>
      <c r="K17" s="284"/>
      <c r="L17" s="284"/>
      <c r="M17" s="284"/>
      <c r="N17" s="284"/>
      <c r="O17" s="284"/>
      <c r="P17" s="314"/>
      <c r="Q17" s="16"/>
    </row>
    <row r="18" spans="2:17">
      <c r="B18" s="16"/>
      <c r="C18" s="16"/>
      <c r="D18" s="16"/>
      <c r="E18" s="16"/>
      <c r="F18" s="16"/>
      <c r="G18" s="16"/>
      <c r="H18" s="313"/>
      <c r="I18" s="284"/>
      <c r="J18" s="284"/>
      <c r="K18" s="284"/>
      <c r="L18" s="284"/>
      <c r="M18" s="284"/>
      <c r="N18" s="284"/>
      <c r="O18" s="284"/>
      <c r="P18" s="314"/>
      <c r="Q18" s="16"/>
    </row>
    <row r="19" spans="2:17">
      <c r="B19" s="16"/>
      <c r="C19" s="16"/>
      <c r="D19" s="16"/>
      <c r="E19" s="16"/>
      <c r="F19" s="16"/>
      <c r="G19" s="16"/>
      <c r="H19" s="313"/>
      <c r="I19" s="284"/>
      <c r="J19" s="284"/>
      <c r="K19" s="284"/>
      <c r="L19" s="284"/>
      <c r="M19" s="284"/>
      <c r="N19" s="284"/>
      <c r="O19" s="284"/>
      <c r="P19" s="314"/>
      <c r="Q19" s="16"/>
    </row>
    <row r="20" spans="2:17">
      <c r="B20" s="16"/>
      <c r="C20" s="16"/>
      <c r="D20" s="16"/>
      <c r="E20" s="16"/>
      <c r="F20" s="16"/>
      <c r="G20" s="16"/>
      <c r="H20" s="315"/>
      <c r="I20" s="316"/>
      <c r="J20" s="316"/>
      <c r="K20" s="316"/>
      <c r="L20" s="316"/>
      <c r="M20" s="316"/>
      <c r="N20" s="316"/>
      <c r="O20" s="316"/>
      <c r="P20" s="31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0" t="s">
        <v>262</v>
      </c>
      <c r="I25" s="311"/>
      <c r="J25" s="311"/>
      <c r="K25" s="311"/>
      <c r="L25" s="311"/>
      <c r="M25" s="311"/>
      <c r="N25" s="311"/>
      <c r="O25" s="311"/>
      <c r="P25" s="312"/>
      <c r="Q25" s="16"/>
    </row>
    <row r="26" spans="2:17">
      <c r="B26" s="16"/>
      <c r="C26" s="16"/>
      <c r="D26" s="16"/>
      <c r="E26" s="16"/>
      <c r="F26" s="16"/>
      <c r="G26" s="16"/>
      <c r="H26" s="313"/>
      <c r="I26" s="284"/>
      <c r="J26" s="284"/>
      <c r="K26" s="284"/>
      <c r="L26" s="284"/>
      <c r="M26" s="284"/>
      <c r="N26" s="284"/>
      <c r="O26" s="284"/>
      <c r="P26" s="314"/>
      <c r="Q26" s="16"/>
    </row>
    <row r="27" spans="2:17">
      <c r="B27" s="16"/>
      <c r="C27" s="16"/>
      <c r="D27" s="16"/>
      <c r="E27" s="16"/>
      <c r="F27" s="16"/>
      <c r="G27" s="16"/>
      <c r="H27" s="313"/>
      <c r="I27" s="284"/>
      <c r="J27" s="284"/>
      <c r="K27" s="284"/>
      <c r="L27" s="284"/>
      <c r="M27" s="284"/>
      <c r="N27" s="284"/>
      <c r="O27" s="284"/>
      <c r="P27" s="314"/>
      <c r="Q27" s="16"/>
    </row>
    <row r="28" spans="2:17">
      <c r="B28" s="16"/>
      <c r="C28" s="16"/>
      <c r="D28" s="16"/>
      <c r="E28" s="16"/>
      <c r="F28" s="16"/>
      <c r="G28" s="16"/>
      <c r="H28" s="313"/>
      <c r="I28" s="284"/>
      <c r="J28" s="284"/>
      <c r="K28" s="284"/>
      <c r="L28" s="284"/>
      <c r="M28" s="284"/>
      <c r="N28" s="284"/>
      <c r="O28" s="284"/>
      <c r="P28" s="314"/>
      <c r="Q28" s="16"/>
    </row>
    <row r="29" spans="2:17">
      <c r="B29" s="16"/>
      <c r="C29" s="16"/>
      <c r="D29" s="16"/>
      <c r="E29" s="16"/>
      <c r="F29" s="16"/>
      <c r="G29" s="16"/>
      <c r="H29" s="313"/>
      <c r="I29" s="284"/>
      <c r="J29" s="284"/>
      <c r="K29" s="284"/>
      <c r="L29" s="284"/>
      <c r="M29" s="284"/>
      <c r="N29" s="284"/>
      <c r="O29" s="284"/>
      <c r="P29" s="314"/>
      <c r="Q29" s="16"/>
    </row>
    <row r="30" spans="2:17">
      <c r="B30" s="16"/>
      <c r="C30" s="16"/>
      <c r="D30" s="16"/>
      <c r="E30" s="16"/>
      <c r="F30" s="16"/>
      <c r="G30" s="16"/>
      <c r="H30" s="313"/>
      <c r="I30" s="284"/>
      <c r="J30" s="284"/>
      <c r="K30" s="284"/>
      <c r="L30" s="284"/>
      <c r="M30" s="284"/>
      <c r="N30" s="284"/>
      <c r="O30" s="284"/>
      <c r="P30" s="314"/>
      <c r="Q30" s="16"/>
    </row>
    <row r="31" spans="2:17">
      <c r="B31" s="16"/>
      <c r="C31" s="16"/>
      <c r="D31" s="16"/>
      <c r="E31" s="16"/>
      <c r="F31" s="16"/>
      <c r="G31" s="16"/>
      <c r="H31" s="313"/>
      <c r="I31" s="284"/>
      <c r="J31" s="284"/>
      <c r="K31" s="284"/>
      <c r="L31" s="284"/>
      <c r="M31" s="284"/>
      <c r="N31" s="284"/>
      <c r="O31" s="284"/>
      <c r="P31" s="314"/>
      <c r="Q31" s="16"/>
    </row>
    <row r="32" spans="2:17">
      <c r="B32" s="16"/>
      <c r="C32" s="16"/>
      <c r="D32" s="16"/>
      <c r="E32" s="16"/>
      <c r="F32" s="16"/>
      <c r="G32" s="16"/>
      <c r="H32" s="315"/>
      <c r="I32" s="316"/>
      <c r="J32" s="316"/>
      <c r="K32" s="316"/>
      <c r="L32" s="316"/>
      <c r="M32" s="316"/>
      <c r="N32" s="316"/>
      <c r="O32" s="316"/>
      <c r="P32" s="31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0" t="s">
        <v>263</v>
      </c>
      <c r="I37" s="318"/>
      <c r="J37" s="318"/>
      <c r="K37" s="318"/>
      <c r="L37" s="318"/>
      <c r="M37" s="318"/>
      <c r="N37" s="318"/>
      <c r="O37" s="318"/>
      <c r="P37" s="319"/>
      <c r="Q37" s="16"/>
    </row>
    <row r="38" spans="2:17">
      <c r="B38" s="16"/>
      <c r="C38" s="16"/>
      <c r="D38" s="16"/>
      <c r="E38" s="16"/>
      <c r="F38" s="16"/>
      <c r="G38" s="16"/>
      <c r="H38" s="320"/>
      <c r="I38" s="249"/>
      <c r="J38" s="249"/>
      <c r="K38" s="249"/>
      <c r="L38" s="249"/>
      <c r="M38" s="249"/>
      <c r="N38" s="249"/>
      <c r="O38" s="249"/>
      <c r="P38" s="321"/>
      <c r="Q38" s="16"/>
    </row>
    <row r="39" spans="2:17">
      <c r="B39" s="16"/>
      <c r="C39" s="16"/>
      <c r="D39" s="16"/>
      <c r="E39" s="16"/>
      <c r="F39" s="16"/>
      <c r="G39" s="16"/>
      <c r="H39" s="320"/>
      <c r="I39" s="249"/>
      <c r="J39" s="249"/>
      <c r="K39" s="249"/>
      <c r="L39" s="249"/>
      <c r="M39" s="249"/>
      <c r="N39" s="249"/>
      <c r="O39" s="249"/>
      <c r="P39" s="321"/>
      <c r="Q39" s="16"/>
    </row>
    <row r="40" spans="2:17">
      <c r="B40" s="16"/>
      <c r="C40" s="16"/>
      <c r="D40" s="16"/>
      <c r="E40" s="16"/>
      <c r="F40" s="16"/>
      <c r="G40" s="16"/>
      <c r="H40" s="320"/>
      <c r="I40" s="249"/>
      <c r="J40" s="249"/>
      <c r="K40" s="249"/>
      <c r="L40" s="249"/>
      <c r="M40" s="249"/>
      <c r="N40" s="249"/>
      <c r="O40" s="249"/>
      <c r="P40" s="321"/>
      <c r="Q40" s="16"/>
    </row>
    <row r="41" spans="2:17">
      <c r="B41" s="16"/>
      <c r="C41" s="16"/>
      <c r="D41" s="16"/>
      <c r="E41" s="16"/>
      <c r="F41" s="16"/>
      <c r="G41" s="16"/>
      <c r="H41" s="320"/>
      <c r="I41" s="249"/>
      <c r="J41" s="249"/>
      <c r="K41" s="249"/>
      <c r="L41" s="249"/>
      <c r="M41" s="249"/>
      <c r="N41" s="249"/>
      <c r="O41" s="249"/>
      <c r="P41" s="321"/>
      <c r="Q41" s="16"/>
    </row>
    <row r="42" spans="2:17">
      <c r="B42" s="16"/>
      <c r="C42" s="16"/>
      <c r="D42" s="16"/>
      <c r="E42" s="16"/>
      <c r="F42" s="16"/>
      <c r="G42" s="16"/>
      <c r="H42" s="320"/>
      <c r="I42" s="249"/>
      <c r="J42" s="249"/>
      <c r="K42" s="249"/>
      <c r="L42" s="249"/>
      <c r="M42" s="249"/>
      <c r="N42" s="249"/>
      <c r="O42" s="249"/>
      <c r="P42" s="321"/>
      <c r="Q42" s="16"/>
    </row>
    <row r="43" spans="2:17">
      <c r="B43" s="16"/>
      <c r="C43" s="16"/>
      <c r="D43" s="16"/>
      <c r="E43" s="16"/>
      <c r="F43" s="16"/>
      <c r="G43" s="16"/>
      <c r="H43" s="320"/>
      <c r="I43" s="249"/>
      <c r="J43" s="249"/>
      <c r="K43" s="249"/>
      <c r="L43" s="249"/>
      <c r="M43" s="249"/>
      <c r="N43" s="249"/>
      <c r="O43" s="249"/>
      <c r="P43" s="321"/>
      <c r="Q43" s="16"/>
    </row>
    <row r="44" spans="2:17">
      <c r="B44" s="16"/>
      <c r="C44" s="16"/>
      <c r="D44" s="16"/>
      <c r="E44" s="16"/>
      <c r="F44" s="16"/>
      <c r="G44" s="16"/>
      <c r="H44" s="322"/>
      <c r="I44" s="323"/>
      <c r="J44" s="323"/>
      <c r="K44" s="323"/>
      <c r="L44" s="323"/>
      <c r="M44" s="323"/>
      <c r="N44" s="323"/>
      <c r="O44" s="323"/>
      <c r="P44" s="324"/>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0" t="s">
        <v>266</v>
      </c>
      <c r="I49" s="318"/>
      <c r="J49" s="318"/>
      <c r="K49" s="318"/>
      <c r="L49" s="318"/>
      <c r="M49" s="318"/>
      <c r="N49" s="318"/>
      <c r="O49" s="318"/>
      <c r="P49" s="319"/>
      <c r="Q49" s="16"/>
    </row>
    <row r="50" spans="2:17">
      <c r="B50" s="16"/>
      <c r="C50" s="16"/>
      <c r="D50" s="16"/>
      <c r="E50" s="16"/>
      <c r="F50" s="16"/>
      <c r="G50" s="16"/>
      <c r="H50" s="320"/>
      <c r="I50" s="249"/>
      <c r="J50" s="249"/>
      <c r="K50" s="249"/>
      <c r="L50" s="249"/>
      <c r="M50" s="249"/>
      <c r="N50" s="249"/>
      <c r="O50" s="249"/>
      <c r="P50" s="321"/>
      <c r="Q50" s="16"/>
    </row>
    <row r="51" spans="2:17">
      <c r="B51" s="16"/>
      <c r="C51" s="16"/>
      <c r="D51" s="16"/>
      <c r="E51" s="16"/>
      <c r="F51" s="16"/>
      <c r="G51" s="16"/>
      <c r="H51" s="320"/>
      <c r="I51" s="249"/>
      <c r="J51" s="249"/>
      <c r="K51" s="249"/>
      <c r="L51" s="249"/>
      <c r="M51" s="249"/>
      <c r="N51" s="249"/>
      <c r="O51" s="249"/>
      <c r="P51" s="321"/>
      <c r="Q51" s="16"/>
    </row>
    <row r="52" spans="2:17">
      <c r="B52" s="16"/>
      <c r="C52" s="16"/>
      <c r="D52" s="16"/>
      <c r="E52" s="16"/>
      <c r="F52" s="16"/>
      <c r="G52" s="16"/>
      <c r="H52" s="320"/>
      <c r="I52" s="249"/>
      <c r="J52" s="249"/>
      <c r="K52" s="249"/>
      <c r="L52" s="249"/>
      <c r="M52" s="249"/>
      <c r="N52" s="249"/>
      <c r="O52" s="249"/>
      <c r="P52" s="321"/>
      <c r="Q52" s="16"/>
    </row>
    <row r="53" spans="2:17">
      <c r="B53" s="16"/>
      <c r="C53" s="16"/>
      <c r="D53" s="16"/>
      <c r="E53" s="16"/>
      <c r="F53" s="16"/>
      <c r="G53" s="16"/>
      <c r="H53" s="320"/>
      <c r="I53" s="249"/>
      <c r="J53" s="249"/>
      <c r="K53" s="249"/>
      <c r="L53" s="249"/>
      <c r="M53" s="249"/>
      <c r="N53" s="249"/>
      <c r="O53" s="249"/>
      <c r="P53" s="321"/>
      <c r="Q53" s="16"/>
    </row>
    <row r="54" spans="2:17">
      <c r="B54" s="16"/>
      <c r="C54" s="16"/>
      <c r="D54" s="16"/>
      <c r="E54" s="16"/>
      <c r="F54" s="16"/>
      <c r="G54" s="16"/>
      <c r="H54" s="320"/>
      <c r="I54" s="249"/>
      <c r="J54" s="249"/>
      <c r="K54" s="249"/>
      <c r="L54" s="249"/>
      <c r="M54" s="249"/>
      <c r="N54" s="249"/>
      <c r="O54" s="249"/>
      <c r="P54" s="321"/>
      <c r="Q54" s="16"/>
    </row>
    <row r="55" spans="2:17">
      <c r="B55" s="16"/>
      <c r="C55" s="16"/>
      <c r="D55" s="16"/>
      <c r="E55" s="16"/>
      <c r="F55" s="16"/>
      <c r="G55" s="16"/>
      <c r="H55" s="320"/>
      <c r="I55" s="249"/>
      <c r="J55" s="249"/>
      <c r="K55" s="249"/>
      <c r="L55" s="249"/>
      <c r="M55" s="249"/>
      <c r="N55" s="249"/>
      <c r="O55" s="249"/>
      <c r="P55" s="321"/>
      <c r="Q55" s="16"/>
    </row>
    <row r="56" spans="2:17">
      <c r="B56" s="16"/>
      <c r="C56" s="16"/>
      <c r="D56" s="16"/>
      <c r="E56" s="16"/>
      <c r="F56" s="16"/>
      <c r="G56" s="16"/>
      <c r="H56" s="322"/>
      <c r="I56" s="323"/>
      <c r="J56" s="323"/>
      <c r="K56" s="323"/>
      <c r="L56" s="323"/>
      <c r="M56" s="323"/>
      <c r="N56" s="323"/>
      <c r="O56" s="323"/>
      <c r="P56" s="32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1" t="s">
        <v>267</v>
      </c>
      <c r="I61" s="311"/>
      <c r="J61" s="311"/>
      <c r="K61" s="311"/>
      <c r="L61" s="311"/>
      <c r="M61" s="311"/>
      <c r="N61" s="311"/>
      <c r="O61" s="311"/>
      <c r="P61" s="312"/>
      <c r="Q61" s="16"/>
    </row>
    <row r="62" spans="2:17">
      <c r="B62" s="16"/>
      <c r="C62" s="16"/>
      <c r="D62" s="16"/>
      <c r="E62" s="16"/>
      <c r="F62" s="16"/>
      <c r="G62" s="16"/>
      <c r="H62" s="313"/>
      <c r="I62" s="284"/>
      <c r="J62" s="284"/>
      <c r="K62" s="284"/>
      <c r="L62" s="284"/>
      <c r="M62" s="284"/>
      <c r="N62" s="284"/>
      <c r="O62" s="284"/>
      <c r="P62" s="314"/>
      <c r="Q62" s="16"/>
    </row>
    <row r="63" spans="2:17">
      <c r="B63" s="16"/>
      <c r="C63" s="16"/>
      <c r="D63" s="16"/>
      <c r="E63" s="16"/>
      <c r="F63" s="16"/>
      <c r="G63" s="16"/>
      <c r="H63" s="313"/>
      <c r="I63" s="284"/>
      <c r="J63" s="284"/>
      <c r="K63" s="284"/>
      <c r="L63" s="284"/>
      <c r="M63" s="284"/>
      <c r="N63" s="284"/>
      <c r="O63" s="284"/>
      <c r="P63" s="314"/>
      <c r="Q63" s="16"/>
    </row>
    <row r="64" spans="2:17">
      <c r="B64" s="16"/>
      <c r="C64" s="16"/>
      <c r="D64" s="16"/>
      <c r="E64" s="16"/>
      <c r="F64" s="16"/>
      <c r="G64" s="16"/>
      <c r="H64" s="313"/>
      <c r="I64" s="284"/>
      <c r="J64" s="284"/>
      <c r="K64" s="284"/>
      <c r="L64" s="284"/>
      <c r="M64" s="284"/>
      <c r="N64" s="284"/>
      <c r="O64" s="284"/>
      <c r="P64" s="314"/>
      <c r="Q64" s="16"/>
    </row>
    <row r="65" spans="2:17">
      <c r="B65" s="16"/>
      <c r="C65" s="16"/>
      <c r="D65" s="16"/>
      <c r="E65" s="16"/>
      <c r="F65" s="16"/>
      <c r="G65" s="16"/>
      <c r="H65" s="313"/>
      <c r="I65" s="284"/>
      <c r="J65" s="284"/>
      <c r="K65" s="284"/>
      <c r="L65" s="284"/>
      <c r="M65" s="284"/>
      <c r="N65" s="284"/>
      <c r="O65" s="284"/>
      <c r="P65" s="314"/>
      <c r="Q65" s="16"/>
    </row>
    <row r="66" spans="2:17">
      <c r="B66" s="16"/>
      <c r="C66" s="16"/>
      <c r="D66" s="16"/>
      <c r="E66" s="16"/>
      <c r="F66" s="16"/>
      <c r="G66" s="16"/>
      <c r="H66" s="313"/>
      <c r="I66" s="284"/>
      <c r="J66" s="284"/>
      <c r="K66" s="284"/>
      <c r="L66" s="284"/>
      <c r="M66" s="284"/>
      <c r="N66" s="284"/>
      <c r="O66" s="284"/>
      <c r="P66" s="314"/>
      <c r="Q66" s="16"/>
    </row>
    <row r="67" spans="2:17">
      <c r="B67" s="16"/>
      <c r="C67" s="16"/>
      <c r="D67" s="16"/>
      <c r="E67" s="16"/>
      <c r="F67" s="16"/>
      <c r="G67" s="16"/>
      <c r="H67" s="313"/>
      <c r="I67" s="284"/>
      <c r="J67" s="284"/>
      <c r="K67" s="284"/>
      <c r="L67" s="284"/>
      <c r="M67" s="284"/>
      <c r="N67" s="284"/>
      <c r="O67" s="284"/>
      <c r="P67" s="314"/>
      <c r="Q67" s="16"/>
    </row>
    <row r="68" spans="2:17">
      <c r="B68" s="16"/>
      <c r="C68" s="16"/>
      <c r="D68" s="16"/>
      <c r="E68" s="16"/>
      <c r="F68" s="16"/>
      <c r="G68" s="16"/>
      <c r="H68" s="315"/>
      <c r="I68" s="316"/>
      <c r="J68" s="316"/>
      <c r="K68" s="316"/>
      <c r="L68" s="316"/>
      <c r="M68" s="316"/>
      <c r="N68" s="316"/>
      <c r="O68" s="316"/>
      <c r="P68" s="31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1" t="s">
        <v>268</v>
      </c>
      <c r="I73" s="334"/>
      <c r="J73" s="334"/>
      <c r="K73" s="334"/>
      <c r="L73" s="334"/>
      <c r="M73" s="334"/>
      <c r="N73" s="334"/>
      <c r="O73" s="334"/>
      <c r="P73" s="335"/>
      <c r="Q73" s="16"/>
    </row>
    <row r="74" spans="2:17">
      <c r="B74" s="16"/>
      <c r="C74" s="16"/>
      <c r="D74" s="16"/>
      <c r="E74" s="16"/>
      <c r="F74" s="16"/>
      <c r="G74" s="16"/>
      <c r="H74" s="336"/>
      <c r="I74" s="337"/>
      <c r="J74" s="337"/>
      <c r="K74" s="337"/>
      <c r="L74" s="337"/>
      <c r="M74" s="337"/>
      <c r="N74" s="337"/>
      <c r="O74" s="337"/>
      <c r="P74" s="338"/>
      <c r="Q74" s="16"/>
    </row>
    <row r="75" spans="2:17">
      <c r="B75" s="16"/>
      <c r="C75" s="16"/>
      <c r="D75" s="16"/>
      <c r="E75" s="16"/>
      <c r="F75" s="16"/>
      <c r="G75" s="16"/>
      <c r="H75" s="336"/>
      <c r="I75" s="337"/>
      <c r="J75" s="337"/>
      <c r="K75" s="337"/>
      <c r="L75" s="337"/>
      <c r="M75" s="337"/>
      <c r="N75" s="337"/>
      <c r="O75" s="337"/>
      <c r="P75" s="338"/>
      <c r="Q75" s="16"/>
    </row>
    <row r="76" spans="2:17">
      <c r="B76" s="16"/>
      <c r="C76" s="16"/>
      <c r="D76" s="16"/>
      <c r="E76" s="16"/>
      <c r="F76" s="16"/>
      <c r="G76" s="16"/>
      <c r="H76" s="336"/>
      <c r="I76" s="337"/>
      <c r="J76" s="337"/>
      <c r="K76" s="337"/>
      <c r="L76" s="337"/>
      <c r="M76" s="337"/>
      <c r="N76" s="337"/>
      <c r="O76" s="337"/>
      <c r="P76" s="338"/>
      <c r="Q76" s="16"/>
    </row>
    <row r="77" spans="2:17">
      <c r="B77" s="16"/>
      <c r="C77" s="16"/>
      <c r="D77" s="16"/>
      <c r="E77" s="16"/>
      <c r="F77" s="16"/>
      <c r="G77" s="16"/>
      <c r="H77" s="336"/>
      <c r="I77" s="337"/>
      <c r="J77" s="337"/>
      <c r="K77" s="337"/>
      <c r="L77" s="337"/>
      <c r="M77" s="337"/>
      <c r="N77" s="337"/>
      <c r="O77" s="337"/>
      <c r="P77" s="338"/>
      <c r="Q77" s="16"/>
    </row>
    <row r="78" spans="2:17">
      <c r="B78" s="16"/>
      <c r="C78" s="16"/>
      <c r="D78" s="16"/>
      <c r="E78" s="16"/>
      <c r="F78" s="16"/>
      <c r="G78" s="16"/>
      <c r="H78" s="336"/>
      <c r="I78" s="337"/>
      <c r="J78" s="337"/>
      <c r="K78" s="337"/>
      <c r="L78" s="337"/>
      <c r="M78" s="337"/>
      <c r="N78" s="337"/>
      <c r="O78" s="337"/>
      <c r="P78" s="338"/>
      <c r="Q78" s="16"/>
    </row>
    <row r="79" spans="2:17">
      <c r="B79" s="16"/>
      <c r="C79" s="16"/>
      <c r="D79" s="16"/>
      <c r="E79" s="16"/>
      <c r="F79" s="16"/>
      <c r="G79" s="16"/>
      <c r="H79" s="336"/>
      <c r="I79" s="337"/>
      <c r="J79" s="337"/>
      <c r="K79" s="337"/>
      <c r="L79" s="337"/>
      <c r="M79" s="337"/>
      <c r="N79" s="337"/>
      <c r="O79" s="337"/>
      <c r="P79" s="338"/>
      <c r="Q79" s="16"/>
    </row>
    <row r="80" spans="2:17">
      <c r="B80" s="16"/>
      <c r="C80" s="16"/>
      <c r="D80" s="16"/>
      <c r="E80" s="16"/>
      <c r="F80" s="16"/>
      <c r="G80" s="16"/>
      <c r="H80" s="339"/>
      <c r="I80" s="340"/>
      <c r="J80" s="340"/>
      <c r="K80" s="340"/>
      <c r="L80" s="340"/>
      <c r="M80" s="340"/>
      <c r="N80" s="340"/>
      <c r="O80" s="340"/>
      <c r="P80" s="341"/>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1" t="s">
        <v>269</v>
      </c>
      <c r="I85" s="334"/>
      <c r="J85" s="334"/>
      <c r="K85" s="334"/>
      <c r="L85" s="334"/>
      <c r="M85" s="334"/>
      <c r="N85" s="334"/>
      <c r="O85" s="334"/>
      <c r="P85" s="335"/>
      <c r="Q85" s="16"/>
    </row>
    <row r="86" spans="2:17">
      <c r="B86" s="16"/>
      <c r="C86" s="16"/>
      <c r="D86" s="16"/>
      <c r="E86" s="16"/>
      <c r="F86" s="16"/>
      <c r="G86" s="16"/>
      <c r="H86" s="336"/>
      <c r="I86" s="337"/>
      <c r="J86" s="337"/>
      <c r="K86" s="337"/>
      <c r="L86" s="337"/>
      <c r="M86" s="337"/>
      <c r="N86" s="337"/>
      <c r="O86" s="337"/>
      <c r="P86" s="338"/>
      <c r="Q86" s="16"/>
    </row>
    <row r="87" spans="2:17">
      <c r="B87" s="16"/>
      <c r="C87" s="16"/>
      <c r="D87" s="16"/>
      <c r="E87" s="16"/>
      <c r="F87" s="16"/>
      <c r="G87" s="16"/>
      <c r="H87" s="336"/>
      <c r="I87" s="337"/>
      <c r="J87" s="337"/>
      <c r="K87" s="337"/>
      <c r="L87" s="337"/>
      <c r="M87" s="337"/>
      <c r="N87" s="337"/>
      <c r="O87" s="337"/>
      <c r="P87" s="338"/>
      <c r="Q87" s="16"/>
    </row>
    <row r="88" spans="2:17">
      <c r="B88" s="16"/>
      <c r="C88" s="16"/>
      <c r="D88" s="16"/>
      <c r="E88" s="16"/>
      <c r="F88" s="16"/>
      <c r="G88" s="16"/>
      <c r="H88" s="336"/>
      <c r="I88" s="337"/>
      <c r="J88" s="337"/>
      <c r="K88" s="337"/>
      <c r="L88" s="337"/>
      <c r="M88" s="337"/>
      <c r="N88" s="337"/>
      <c r="O88" s="337"/>
      <c r="P88" s="338"/>
      <c r="Q88" s="16"/>
    </row>
    <row r="89" spans="2:17">
      <c r="B89" s="16"/>
      <c r="C89" s="16"/>
      <c r="D89" s="16"/>
      <c r="E89" s="16"/>
      <c r="F89" s="16"/>
      <c r="G89" s="16"/>
      <c r="H89" s="336"/>
      <c r="I89" s="337"/>
      <c r="J89" s="337"/>
      <c r="K89" s="337"/>
      <c r="L89" s="337"/>
      <c r="M89" s="337"/>
      <c r="N89" s="337"/>
      <c r="O89" s="337"/>
      <c r="P89" s="338"/>
      <c r="Q89" s="16"/>
    </row>
    <row r="90" spans="2:17">
      <c r="B90" s="16"/>
      <c r="C90" s="16"/>
      <c r="D90" s="16"/>
      <c r="E90" s="16"/>
      <c r="F90" s="16"/>
      <c r="G90" s="16"/>
      <c r="H90" s="336"/>
      <c r="I90" s="337"/>
      <c r="J90" s="337"/>
      <c r="K90" s="337"/>
      <c r="L90" s="337"/>
      <c r="M90" s="337"/>
      <c r="N90" s="337"/>
      <c r="O90" s="337"/>
      <c r="P90" s="338"/>
      <c r="Q90" s="16"/>
    </row>
    <row r="91" spans="2:17">
      <c r="B91" s="16"/>
      <c r="C91" s="16"/>
      <c r="D91" s="16"/>
      <c r="E91" s="16"/>
      <c r="F91" s="16"/>
      <c r="G91" s="16"/>
      <c r="H91" s="336"/>
      <c r="I91" s="337"/>
      <c r="J91" s="337"/>
      <c r="K91" s="337"/>
      <c r="L91" s="337"/>
      <c r="M91" s="337"/>
      <c r="N91" s="337"/>
      <c r="O91" s="337"/>
      <c r="P91" s="338"/>
      <c r="Q91" s="16"/>
    </row>
    <row r="92" spans="2:17">
      <c r="B92" s="16"/>
      <c r="C92" s="16"/>
      <c r="D92" s="16"/>
      <c r="E92" s="16"/>
      <c r="F92" s="16"/>
      <c r="G92" s="16"/>
      <c r="H92" s="339"/>
      <c r="I92" s="340"/>
      <c r="J92" s="340"/>
      <c r="K92" s="340"/>
      <c r="L92" s="340"/>
      <c r="M92" s="340"/>
      <c r="N92" s="340"/>
      <c r="O92" s="340"/>
      <c r="P92" s="341"/>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2" t="s">
        <v>237</v>
      </c>
      <c r="H14" s="372"/>
      <c r="I14" s="372"/>
      <c r="J14" s="372" t="s">
        <v>241</v>
      </c>
      <c r="K14" s="372"/>
      <c r="L14" s="372"/>
      <c r="M14" s="372"/>
      <c r="N14" s="372" t="s">
        <v>264</v>
      </c>
      <c r="O14" s="372"/>
      <c r="P14" s="372"/>
      <c r="Q14" s="16"/>
    </row>
    <row r="15" spans="1:17">
      <c r="A15" s="9"/>
      <c r="B15" s="16"/>
      <c r="C15" s="347"/>
      <c r="D15" s="347"/>
      <c r="E15" s="347" t="s">
        <v>198</v>
      </c>
      <c r="F15" s="347" t="s">
        <v>198</v>
      </c>
      <c r="G15" s="348"/>
      <c r="H15" s="348"/>
      <c r="I15" s="348"/>
      <c r="J15" s="344"/>
      <c r="K15" s="344"/>
      <c r="L15" s="344"/>
      <c r="M15" s="344"/>
      <c r="N15" s="344"/>
      <c r="O15" s="344"/>
      <c r="P15" s="344"/>
      <c r="Q15" s="16"/>
    </row>
    <row r="16" spans="1:17">
      <c r="B16" s="16"/>
      <c r="C16" s="347"/>
      <c r="D16" s="347"/>
      <c r="E16" s="347"/>
      <c r="F16" s="347"/>
      <c r="G16" s="348"/>
      <c r="H16" s="348"/>
      <c r="I16" s="348"/>
      <c r="J16" s="344"/>
      <c r="K16" s="344"/>
      <c r="L16" s="344"/>
      <c r="M16" s="344"/>
      <c r="N16" s="344"/>
      <c r="O16" s="344"/>
      <c r="P16" s="344"/>
      <c r="Q16" s="16"/>
    </row>
    <row r="17" spans="2:17">
      <c r="B17" s="16"/>
      <c r="C17" s="347"/>
      <c r="D17" s="347"/>
      <c r="E17" s="347"/>
      <c r="F17" s="347"/>
      <c r="G17" s="348"/>
      <c r="H17" s="348"/>
      <c r="I17" s="348"/>
      <c r="J17" s="344"/>
      <c r="K17" s="344"/>
      <c r="L17" s="344"/>
      <c r="M17" s="344"/>
      <c r="N17" s="344"/>
      <c r="O17" s="344"/>
      <c r="P17" s="344"/>
      <c r="Q17" s="16"/>
    </row>
    <row r="18" spans="2:17">
      <c r="B18" s="16"/>
      <c r="C18" s="347"/>
      <c r="D18" s="347"/>
      <c r="E18" s="347"/>
      <c r="F18" s="347"/>
      <c r="G18" s="348"/>
      <c r="H18" s="348"/>
      <c r="I18" s="348"/>
      <c r="J18" s="344"/>
      <c r="K18" s="344"/>
      <c r="L18" s="344"/>
      <c r="M18" s="344"/>
      <c r="N18" s="344"/>
      <c r="O18" s="344"/>
      <c r="P18" s="344"/>
      <c r="Q18" s="16"/>
    </row>
    <row r="19" spans="2:17">
      <c r="B19" s="16"/>
      <c r="C19" s="347"/>
      <c r="D19" s="347"/>
      <c r="E19" s="347"/>
      <c r="F19" s="347"/>
      <c r="G19" s="348"/>
      <c r="H19" s="348"/>
      <c r="I19" s="348"/>
      <c r="J19" s="344"/>
      <c r="K19" s="344"/>
      <c r="L19" s="344"/>
      <c r="M19" s="344"/>
      <c r="N19" s="344"/>
      <c r="O19" s="344"/>
      <c r="P19" s="344"/>
      <c r="Q19" s="16"/>
    </row>
    <row r="20" spans="2:17">
      <c r="B20" s="16"/>
      <c r="C20" s="347"/>
      <c r="D20" s="347"/>
      <c r="E20" s="347"/>
      <c r="F20" s="347"/>
      <c r="G20" s="348"/>
      <c r="H20" s="348"/>
      <c r="I20" s="348"/>
      <c r="J20" s="344"/>
      <c r="K20" s="344"/>
      <c r="L20" s="344"/>
      <c r="M20" s="344"/>
      <c r="N20" s="344"/>
      <c r="O20" s="344"/>
      <c r="P20" s="344"/>
      <c r="Q20" s="16"/>
    </row>
    <row r="21" spans="2:17">
      <c r="B21" s="16"/>
      <c r="C21" s="347"/>
      <c r="D21" s="347"/>
      <c r="E21" s="347"/>
      <c r="F21" s="347"/>
      <c r="G21" s="348"/>
      <c r="H21" s="348"/>
      <c r="I21" s="348"/>
      <c r="J21" s="344"/>
      <c r="K21" s="344"/>
      <c r="L21" s="344"/>
      <c r="M21" s="344"/>
      <c r="N21" s="344"/>
      <c r="O21" s="344"/>
      <c r="P21" s="344"/>
      <c r="Q21" s="16"/>
    </row>
    <row r="22" spans="2:17">
      <c r="B22" s="16"/>
      <c r="C22" s="347"/>
      <c r="D22" s="347"/>
      <c r="E22" s="347"/>
      <c r="F22" s="347"/>
      <c r="G22" s="348"/>
      <c r="H22" s="348"/>
      <c r="I22" s="348"/>
      <c r="J22" s="344"/>
      <c r="K22" s="344"/>
      <c r="L22" s="344"/>
      <c r="M22" s="344"/>
      <c r="N22" s="344"/>
      <c r="O22" s="344"/>
      <c r="P22" s="344"/>
      <c r="Q22" s="16"/>
    </row>
    <row r="23" spans="2:17">
      <c r="B23" s="16"/>
      <c r="C23" s="347"/>
      <c r="D23" s="347"/>
      <c r="E23" s="347"/>
      <c r="F23" s="347"/>
      <c r="G23" s="348"/>
      <c r="H23" s="348"/>
      <c r="I23" s="348"/>
      <c r="J23" s="344"/>
      <c r="K23" s="344"/>
      <c r="L23" s="344"/>
      <c r="M23" s="344"/>
      <c r="N23" s="344"/>
      <c r="O23" s="344"/>
      <c r="P23" s="344"/>
      <c r="Q23" s="16"/>
    </row>
    <row r="24" spans="2:17">
      <c r="B24" s="16"/>
      <c r="C24" s="347"/>
      <c r="D24" s="347"/>
      <c r="E24" s="347"/>
      <c r="F24" s="347"/>
      <c r="G24" s="348"/>
      <c r="H24" s="348"/>
      <c r="I24" s="348"/>
      <c r="J24" s="344"/>
      <c r="K24" s="344"/>
      <c r="L24" s="344"/>
      <c r="M24" s="344"/>
      <c r="N24" s="344"/>
      <c r="O24" s="344"/>
      <c r="P24" s="344"/>
      <c r="Q24" s="16"/>
    </row>
    <row r="25" spans="2:17">
      <c r="B25" s="16"/>
      <c r="C25" s="347"/>
      <c r="D25" s="347"/>
      <c r="E25" s="347"/>
      <c r="F25" s="347"/>
      <c r="G25" s="348"/>
      <c r="H25" s="348"/>
      <c r="I25" s="348"/>
      <c r="J25" s="344"/>
      <c r="K25" s="344"/>
      <c r="L25" s="344"/>
      <c r="M25" s="344"/>
      <c r="N25" s="344"/>
      <c r="O25" s="344"/>
      <c r="P25" s="344"/>
      <c r="Q25" s="16"/>
    </row>
    <row r="26" spans="2:17">
      <c r="B26" s="16"/>
      <c r="C26" s="347"/>
      <c r="D26" s="347"/>
      <c r="E26" s="347"/>
      <c r="F26" s="347"/>
      <c r="G26" s="348"/>
      <c r="H26" s="348"/>
      <c r="I26" s="348"/>
      <c r="J26" s="344"/>
      <c r="K26" s="344"/>
      <c r="L26" s="344"/>
      <c r="M26" s="344"/>
      <c r="N26" s="344"/>
      <c r="O26" s="344"/>
      <c r="P26" s="344"/>
      <c r="Q26" s="16"/>
    </row>
    <row r="27" spans="2:17">
      <c r="B27" s="16"/>
      <c r="C27" s="347"/>
      <c r="D27" s="347"/>
      <c r="E27" s="347"/>
      <c r="F27" s="347"/>
      <c r="G27" s="348"/>
      <c r="H27" s="348"/>
      <c r="I27" s="348"/>
      <c r="J27" s="344"/>
      <c r="K27" s="344"/>
      <c r="L27" s="344"/>
      <c r="M27" s="344"/>
      <c r="N27" s="344"/>
      <c r="O27" s="344"/>
      <c r="P27" s="344"/>
      <c r="Q27" s="16"/>
    </row>
    <row r="28" spans="2:17">
      <c r="B28" s="16"/>
      <c r="C28" s="347"/>
      <c r="D28" s="347"/>
      <c r="E28" s="347"/>
      <c r="F28" s="347"/>
      <c r="G28" s="348"/>
      <c r="H28" s="348"/>
      <c r="I28" s="348"/>
      <c r="J28" s="344"/>
      <c r="K28" s="344"/>
      <c r="L28" s="344"/>
      <c r="M28" s="344"/>
      <c r="N28" s="344"/>
      <c r="O28" s="344"/>
      <c r="P28" s="344"/>
      <c r="Q28" s="16"/>
    </row>
    <row r="29" spans="2:17">
      <c r="B29" s="16"/>
      <c r="C29" s="347"/>
      <c r="D29" s="347"/>
      <c r="E29" s="347"/>
      <c r="F29" s="347"/>
      <c r="G29" s="348"/>
      <c r="H29" s="348"/>
      <c r="I29" s="348"/>
      <c r="J29" s="344"/>
      <c r="K29" s="344"/>
      <c r="L29" s="344"/>
      <c r="M29" s="344"/>
      <c r="N29" s="344"/>
      <c r="O29" s="344"/>
      <c r="P29" s="344"/>
      <c r="Q29" s="16"/>
    </row>
    <row r="30" spans="2:17">
      <c r="B30" s="16"/>
      <c r="C30" s="347"/>
      <c r="D30" s="347"/>
      <c r="E30" s="347"/>
      <c r="F30" s="347"/>
      <c r="G30" s="348"/>
      <c r="H30" s="348"/>
      <c r="I30" s="348"/>
      <c r="J30" s="344"/>
      <c r="K30" s="344"/>
      <c r="L30" s="344"/>
      <c r="M30" s="344"/>
      <c r="N30" s="344"/>
      <c r="O30" s="344"/>
      <c r="P30" s="344"/>
      <c r="Q30" s="16"/>
    </row>
    <row r="31" spans="2:17">
      <c r="B31" s="16"/>
      <c r="C31" s="347"/>
      <c r="D31" s="347"/>
      <c r="E31" s="347"/>
      <c r="F31" s="347"/>
      <c r="G31" s="348"/>
      <c r="H31" s="348"/>
      <c r="I31" s="348"/>
      <c r="J31" s="344"/>
      <c r="K31" s="344"/>
      <c r="L31" s="344"/>
      <c r="M31" s="344"/>
      <c r="N31" s="344"/>
      <c r="O31" s="344"/>
      <c r="P31" s="344"/>
      <c r="Q31" s="16"/>
    </row>
    <row r="32" spans="2:17">
      <c r="B32" s="16"/>
      <c r="C32" s="347"/>
      <c r="D32" s="347"/>
      <c r="E32" s="347"/>
      <c r="F32" s="347"/>
      <c r="G32" s="348"/>
      <c r="H32" s="348"/>
      <c r="I32" s="348"/>
      <c r="J32" s="344"/>
      <c r="K32" s="344"/>
      <c r="L32" s="344"/>
      <c r="M32" s="344"/>
      <c r="N32" s="344"/>
      <c r="O32" s="344"/>
      <c r="P32" s="344"/>
      <c r="Q32" s="16"/>
    </row>
    <row r="33" spans="2:17">
      <c r="B33" s="16"/>
      <c r="C33" s="347"/>
      <c r="D33" s="347"/>
      <c r="E33" s="347"/>
      <c r="F33" s="347"/>
      <c r="G33" s="348"/>
      <c r="H33" s="348"/>
      <c r="I33" s="348"/>
      <c r="J33" s="344"/>
      <c r="K33" s="344"/>
      <c r="L33" s="344"/>
      <c r="M33" s="344"/>
      <c r="N33" s="344"/>
      <c r="O33" s="344"/>
      <c r="P33" s="344"/>
      <c r="Q33" s="16"/>
    </row>
    <row r="34" spans="2:17">
      <c r="B34" s="16"/>
      <c r="C34" s="347"/>
      <c r="D34" s="347"/>
      <c r="E34" s="347"/>
      <c r="F34" s="347"/>
      <c r="G34" s="348"/>
      <c r="H34" s="348"/>
      <c r="I34" s="348"/>
      <c r="J34" s="344"/>
      <c r="K34" s="344"/>
      <c r="L34" s="344"/>
      <c r="M34" s="344"/>
      <c r="N34" s="344"/>
      <c r="O34" s="344"/>
      <c r="P34" s="344"/>
      <c r="Q34" s="16"/>
    </row>
    <row r="35" spans="2:17">
      <c r="B35" s="16"/>
      <c r="C35" s="347"/>
      <c r="D35" s="347"/>
      <c r="E35" s="347"/>
      <c r="F35" s="347"/>
      <c r="G35" s="348"/>
      <c r="H35" s="348"/>
      <c r="I35" s="348"/>
      <c r="J35" s="344"/>
      <c r="K35" s="344"/>
      <c r="L35" s="344"/>
      <c r="M35" s="344"/>
      <c r="N35" s="344"/>
      <c r="O35" s="344"/>
      <c r="P35" s="344"/>
      <c r="Q35" s="16"/>
    </row>
    <row r="36" spans="2:17">
      <c r="B36" s="16"/>
      <c r="C36" s="347"/>
      <c r="D36" s="347"/>
      <c r="E36" s="347"/>
      <c r="F36" s="347"/>
      <c r="G36" s="348"/>
      <c r="H36" s="348"/>
      <c r="I36" s="348"/>
      <c r="J36" s="344"/>
      <c r="K36" s="344"/>
      <c r="L36" s="344"/>
      <c r="M36" s="344"/>
      <c r="N36" s="344"/>
      <c r="O36" s="344"/>
      <c r="P36" s="344"/>
      <c r="Q36" s="16"/>
    </row>
    <row r="37" spans="2:17">
      <c r="B37" s="16"/>
      <c r="C37" s="347"/>
      <c r="D37" s="347"/>
      <c r="E37" s="347"/>
      <c r="F37" s="347"/>
      <c r="G37" s="348"/>
      <c r="H37" s="348"/>
      <c r="I37" s="348"/>
      <c r="J37" s="344"/>
      <c r="K37" s="344"/>
      <c r="L37" s="344"/>
      <c r="M37" s="344"/>
      <c r="N37" s="344"/>
      <c r="O37" s="344"/>
      <c r="P37" s="344"/>
      <c r="Q37" s="16"/>
    </row>
    <row r="38" spans="2:17">
      <c r="B38" s="16"/>
      <c r="C38" s="347"/>
      <c r="D38" s="347"/>
      <c r="E38" s="347"/>
      <c r="F38" s="347"/>
      <c r="G38" s="348"/>
      <c r="H38" s="348"/>
      <c r="I38" s="348"/>
      <c r="J38" s="344"/>
      <c r="K38" s="344"/>
      <c r="L38" s="344"/>
      <c r="M38" s="344"/>
      <c r="N38" s="344"/>
      <c r="O38" s="344"/>
      <c r="P38" s="344"/>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2" t="s">
        <v>237</v>
      </c>
      <c r="H14" s="372"/>
      <c r="I14" s="372"/>
      <c r="J14" s="372" t="s">
        <v>241</v>
      </c>
      <c r="K14" s="372"/>
      <c r="L14" s="372"/>
      <c r="M14" s="372"/>
      <c r="N14" s="372" t="s">
        <v>265</v>
      </c>
      <c r="O14" s="372"/>
      <c r="P14" s="372"/>
      <c r="Q14" s="16"/>
    </row>
    <row r="15" spans="1:17">
      <c r="A15" s="9"/>
      <c r="B15" s="16"/>
      <c r="C15" s="347"/>
      <c r="D15" s="347"/>
      <c r="E15" s="347" t="s">
        <v>198</v>
      </c>
      <c r="F15" s="347" t="s">
        <v>198</v>
      </c>
      <c r="G15" s="348"/>
      <c r="H15" s="348"/>
      <c r="I15" s="348"/>
      <c r="J15" s="344"/>
      <c r="K15" s="344"/>
      <c r="L15" s="344"/>
      <c r="M15" s="344"/>
      <c r="N15" s="344"/>
      <c r="O15" s="344"/>
      <c r="P15" s="344"/>
      <c r="Q15" s="16"/>
    </row>
    <row r="16" spans="1:17">
      <c r="B16" s="16"/>
      <c r="C16" s="347"/>
      <c r="D16" s="347"/>
      <c r="E16" s="347"/>
      <c r="F16" s="347"/>
      <c r="G16" s="348"/>
      <c r="H16" s="348"/>
      <c r="I16" s="348"/>
      <c r="J16" s="344"/>
      <c r="K16" s="344"/>
      <c r="L16" s="344"/>
      <c r="M16" s="344"/>
      <c r="N16" s="344"/>
      <c r="O16" s="344"/>
      <c r="P16" s="344"/>
      <c r="Q16" s="16"/>
    </row>
    <row r="17" spans="2:17">
      <c r="B17" s="16"/>
      <c r="C17" s="347"/>
      <c r="D17" s="347"/>
      <c r="E17" s="347"/>
      <c r="F17" s="347"/>
      <c r="G17" s="348"/>
      <c r="H17" s="348"/>
      <c r="I17" s="348"/>
      <c r="J17" s="344"/>
      <c r="K17" s="344"/>
      <c r="L17" s="344"/>
      <c r="M17" s="344"/>
      <c r="N17" s="344"/>
      <c r="O17" s="344"/>
      <c r="P17" s="344"/>
      <c r="Q17" s="16"/>
    </row>
    <row r="18" spans="2:17">
      <c r="B18" s="16"/>
      <c r="C18" s="347"/>
      <c r="D18" s="347"/>
      <c r="E18" s="347"/>
      <c r="F18" s="347"/>
      <c r="G18" s="348"/>
      <c r="H18" s="348"/>
      <c r="I18" s="348"/>
      <c r="J18" s="344"/>
      <c r="K18" s="344"/>
      <c r="L18" s="344"/>
      <c r="M18" s="344"/>
      <c r="N18" s="344"/>
      <c r="O18" s="344"/>
      <c r="P18" s="344"/>
      <c r="Q18" s="16"/>
    </row>
    <row r="19" spans="2:17">
      <c r="B19" s="16"/>
      <c r="C19" s="347"/>
      <c r="D19" s="347"/>
      <c r="E19" s="347"/>
      <c r="F19" s="347"/>
      <c r="G19" s="348"/>
      <c r="H19" s="348"/>
      <c r="I19" s="348"/>
      <c r="J19" s="344"/>
      <c r="K19" s="344"/>
      <c r="L19" s="344"/>
      <c r="M19" s="344"/>
      <c r="N19" s="344"/>
      <c r="O19" s="344"/>
      <c r="P19" s="344"/>
      <c r="Q19" s="16"/>
    </row>
    <row r="20" spans="2:17">
      <c r="B20" s="16"/>
      <c r="C20" s="347"/>
      <c r="D20" s="347"/>
      <c r="E20" s="347"/>
      <c r="F20" s="347"/>
      <c r="G20" s="348"/>
      <c r="H20" s="348"/>
      <c r="I20" s="348"/>
      <c r="J20" s="344"/>
      <c r="K20" s="344"/>
      <c r="L20" s="344"/>
      <c r="M20" s="344"/>
      <c r="N20" s="344"/>
      <c r="O20" s="344"/>
      <c r="P20" s="344"/>
      <c r="Q20" s="16"/>
    </row>
    <row r="21" spans="2:17">
      <c r="B21" s="16"/>
      <c r="C21" s="347"/>
      <c r="D21" s="347"/>
      <c r="E21" s="347"/>
      <c r="F21" s="347"/>
      <c r="G21" s="348"/>
      <c r="H21" s="348"/>
      <c r="I21" s="348"/>
      <c r="J21" s="344"/>
      <c r="K21" s="344"/>
      <c r="L21" s="344"/>
      <c r="M21" s="344"/>
      <c r="N21" s="344"/>
      <c r="O21" s="344"/>
      <c r="P21" s="344"/>
      <c r="Q21" s="16"/>
    </row>
    <row r="22" spans="2:17">
      <c r="B22" s="16"/>
      <c r="C22" s="347"/>
      <c r="D22" s="347"/>
      <c r="E22" s="347"/>
      <c r="F22" s="347"/>
      <c r="G22" s="348"/>
      <c r="H22" s="348"/>
      <c r="I22" s="348"/>
      <c r="J22" s="344"/>
      <c r="K22" s="344"/>
      <c r="L22" s="344"/>
      <c r="M22" s="344"/>
      <c r="N22" s="344"/>
      <c r="O22" s="344"/>
      <c r="P22" s="344"/>
      <c r="Q22" s="16"/>
    </row>
    <row r="23" spans="2:17">
      <c r="B23" s="16"/>
      <c r="C23" s="347"/>
      <c r="D23" s="347"/>
      <c r="E23" s="347"/>
      <c r="F23" s="347"/>
      <c r="G23" s="348"/>
      <c r="H23" s="348"/>
      <c r="I23" s="348"/>
      <c r="J23" s="344"/>
      <c r="K23" s="344"/>
      <c r="L23" s="344"/>
      <c r="M23" s="344"/>
      <c r="N23" s="344"/>
      <c r="O23" s="344"/>
      <c r="P23" s="344"/>
      <c r="Q23" s="16"/>
    </row>
    <row r="24" spans="2:17">
      <c r="B24" s="16"/>
      <c r="C24" s="347"/>
      <c r="D24" s="347"/>
      <c r="E24" s="347"/>
      <c r="F24" s="347"/>
      <c r="G24" s="348"/>
      <c r="H24" s="348"/>
      <c r="I24" s="348"/>
      <c r="J24" s="344"/>
      <c r="K24" s="344"/>
      <c r="L24" s="344"/>
      <c r="M24" s="344"/>
      <c r="N24" s="344"/>
      <c r="O24" s="344"/>
      <c r="P24" s="344"/>
      <c r="Q24" s="16"/>
    </row>
    <row r="25" spans="2:17">
      <c r="B25" s="16"/>
      <c r="C25" s="347"/>
      <c r="D25" s="347"/>
      <c r="E25" s="347"/>
      <c r="F25" s="347"/>
      <c r="G25" s="348"/>
      <c r="H25" s="348"/>
      <c r="I25" s="348"/>
      <c r="J25" s="344"/>
      <c r="K25" s="344"/>
      <c r="L25" s="344"/>
      <c r="M25" s="344"/>
      <c r="N25" s="344"/>
      <c r="O25" s="344"/>
      <c r="P25" s="344"/>
      <c r="Q25" s="16"/>
    </row>
    <row r="26" spans="2:17">
      <c r="B26" s="16"/>
      <c r="C26" s="347"/>
      <c r="D26" s="347"/>
      <c r="E26" s="347"/>
      <c r="F26" s="347"/>
      <c r="G26" s="348"/>
      <c r="H26" s="348"/>
      <c r="I26" s="348"/>
      <c r="J26" s="344"/>
      <c r="K26" s="344"/>
      <c r="L26" s="344"/>
      <c r="M26" s="344"/>
      <c r="N26" s="344"/>
      <c r="O26" s="344"/>
      <c r="P26" s="344"/>
      <c r="Q26" s="16"/>
    </row>
    <row r="27" spans="2:17">
      <c r="B27" s="16"/>
      <c r="C27" s="347"/>
      <c r="D27" s="347"/>
      <c r="E27" s="347"/>
      <c r="F27" s="347"/>
      <c r="G27" s="348"/>
      <c r="H27" s="348"/>
      <c r="I27" s="348"/>
      <c r="J27" s="344"/>
      <c r="K27" s="344"/>
      <c r="L27" s="344"/>
      <c r="M27" s="344"/>
      <c r="N27" s="344"/>
      <c r="O27" s="344"/>
      <c r="P27" s="344"/>
      <c r="Q27" s="16"/>
    </row>
    <row r="28" spans="2:17">
      <c r="B28" s="16"/>
      <c r="C28" s="347"/>
      <c r="D28" s="347"/>
      <c r="E28" s="347"/>
      <c r="F28" s="347"/>
      <c r="G28" s="348"/>
      <c r="H28" s="348"/>
      <c r="I28" s="348"/>
      <c r="J28" s="344"/>
      <c r="K28" s="344"/>
      <c r="L28" s="344"/>
      <c r="M28" s="344"/>
      <c r="N28" s="344"/>
      <c r="O28" s="344"/>
      <c r="P28" s="344"/>
      <c r="Q28" s="16"/>
    </row>
    <row r="29" spans="2:17">
      <c r="B29" s="16"/>
      <c r="C29" s="347"/>
      <c r="D29" s="347"/>
      <c r="E29" s="347"/>
      <c r="F29" s="347"/>
      <c r="G29" s="348"/>
      <c r="H29" s="348"/>
      <c r="I29" s="348"/>
      <c r="J29" s="344"/>
      <c r="K29" s="344"/>
      <c r="L29" s="344"/>
      <c r="M29" s="344"/>
      <c r="N29" s="344"/>
      <c r="O29" s="344"/>
      <c r="P29" s="344"/>
      <c r="Q29" s="16"/>
    </row>
    <row r="30" spans="2:17">
      <c r="B30" s="16"/>
      <c r="C30" s="347"/>
      <c r="D30" s="347"/>
      <c r="E30" s="347"/>
      <c r="F30" s="347"/>
      <c r="G30" s="348"/>
      <c r="H30" s="348"/>
      <c r="I30" s="348"/>
      <c r="J30" s="344"/>
      <c r="K30" s="344"/>
      <c r="L30" s="344"/>
      <c r="M30" s="344"/>
      <c r="N30" s="344"/>
      <c r="O30" s="344"/>
      <c r="P30" s="344"/>
      <c r="Q30" s="16"/>
    </row>
    <row r="31" spans="2:17">
      <c r="B31" s="16"/>
      <c r="C31" s="347"/>
      <c r="D31" s="347"/>
      <c r="E31" s="347"/>
      <c r="F31" s="347"/>
      <c r="G31" s="348"/>
      <c r="H31" s="348"/>
      <c r="I31" s="348"/>
      <c r="J31" s="344"/>
      <c r="K31" s="344"/>
      <c r="L31" s="344"/>
      <c r="M31" s="344"/>
      <c r="N31" s="344"/>
      <c r="O31" s="344"/>
      <c r="P31" s="344"/>
      <c r="Q31" s="16"/>
    </row>
    <row r="32" spans="2:17">
      <c r="B32" s="16"/>
      <c r="C32" s="347"/>
      <c r="D32" s="347"/>
      <c r="E32" s="347"/>
      <c r="F32" s="347"/>
      <c r="G32" s="348"/>
      <c r="H32" s="348"/>
      <c r="I32" s="348"/>
      <c r="J32" s="344"/>
      <c r="K32" s="344"/>
      <c r="L32" s="344"/>
      <c r="M32" s="344"/>
      <c r="N32" s="344"/>
      <c r="O32" s="344"/>
      <c r="P32" s="344"/>
      <c r="Q32" s="16"/>
    </row>
    <row r="33" spans="2:17">
      <c r="B33" s="16"/>
      <c r="C33" s="347"/>
      <c r="D33" s="347"/>
      <c r="E33" s="347"/>
      <c r="F33" s="347"/>
      <c r="G33" s="348"/>
      <c r="H33" s="348"/>
      <c r="I33" s="348"/>
      <c r="J33" s="344"/>
      <c r="K33" s="344"/>
      <c r="L33" s="344"/>
      <c r="M33" s="344"/>
      <c r="N33" s="344"/>
      <c r="O33" s="344"/>
      <c r="P33" s="344"/>
      <c r="Q33" s="16"/>
    </row>
    <row r="34" spans="2:17">
      <c r="B34" s="16"/>
      <c r="C34" s="347"/>
      <c r="D34" s="347"/>
      <c r="E34" s="347"/>
      <c r="F34" s="347"/>
      <c r="G34" s="348"/>
      <c r="H34" s="348"/>
      <c r="I34" s="348"/>
      <c r="J34" s="344"/>
      <c r="K34" s="344"/>
      <c r="L34" s="344"/>
      <c r="M34" s="344"/>
      <c r="N34" s="344"/>
      <c r="O34" s="344"/>
      <c r="P34" s="344"/>
      <c r="Q34" s="16"/>
    </row>
    <row r="35" spans="2:17">
      <c r="B35" s="16"/>
      <c r="C35" s="347"/>
      <c r="D35" s="347"/>
      <c r="E35" s="347"/>
      <c r="F35" s="347"/>
      <c r="G35" s="348"/>
      <c r="H35" s="348"/>
      <c r="I35" s="348"/>
      <c r="J35" s="344"/>
      <c r="K35" s="344"/>
      <c r="L35" s="344"/>
      <c r="M35" s="344"/>
      <c r="N35" s="344"/>
      <c r="O35" s="344"/>
      <c r="P35" s="344"/>
      <c r="Q35" s="16"/>
    </row>
    <row r="36" spans="2:17">
      <c r="B36" s="16"/>
      <c r="C36" s="347"/>
      <c r="D36" s="347"/>
      <c r="E36" s="347"/>
      <c r="F36" s="347"/>
      <c r="G36" s="348"/>
      <c r="H36" s="348"/>
      <c r="I36" s="348"/>
      <c r="J36" s="344"/>
      <c r="K36" s="344"/>
      <c r="L36" s="344"/>
      <c r="M36" s="344"/>
      <c r="N36" s="344"/>
      <c r="O36" s="344"/>
      <c r="P36" s="344"/>
      <c r="Q36" s="16"/>
    </row>
    <row r="37" spans="2:17">
      <c r="B37" s="16"/>
      <c r="C37" s="347"/>
      <c r="D37" s="347"/>
      <c r="E37" s="347"/>
      <c r="F37" s="347"/>
      <c r="G37" s="348"/>
      <c r="H37" s="348"/>
      <c r="I37" s="348"/>
      <c r="J37" s="344"/>
      <c r="K37" s="344"/>
      <c r="L37" s="344"/>
      <c r="M37" s="344"/>
      <c r="N37" s="344"/>
      <c r="O37" s="344"/>
      <c r="P37" s="344"/>
      <c r="Q37" s="16"/>
    </row>
    <row r="38" spans="2:17">
      <c r="B38" s="16"/>
      <c r="C38" s="347"/>
      <c r="D38" s="347"/>
      <c r="E38" s="347"/>
      <c r="F38" s="347"/>
      <c r="G38" s="348"/>
      <c r="H38" s="348"/>
      <c r="I38" s="348"/>
      <c r="J38" s="344"/>
      <c r="K38" s="344"/>
      <c r="L38" s="344"/>
      <c r="M38" s="344"/>
      <c r="N38" s="344"/>
      <c r="O38" s="344"/>
      <c r="P38" s="344"/>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17</v>
      </c>
      <c r="F13" s="42">
        <f>E13/SUM(E13:E14)</f>
        <v>0.4358974358974359</v>
      </c>
      <c r="G13" s="16"/>
      <c r="H13" s="16" t="s">
        <v>138</v>
      </c>
      <c r="I13" s="37"/>
      <c r="J13" s="37">
        <f>COUNTIFS(Tabela1[RESPOSTA],"verdadeiro",Tabela1[D],"X")</f>
        <v>10</v>
      </c>
      <c r="K13" s="42">
        <f>J13/SUM(J13:J14)</f>
        <v>0.90909090909090906</v>
      </c>
      <c r="L13" s="37"/>
      <c r="M13" s="16" t="s">
        <v>138</v>
      </c>
      <c r="N13" s="37"/>
      <c r="O13" s="37">
        <f>COUNTIFS(Tabela1[RESPOSTA],"verdadeiro",Tabela1[M],"X")</f>
        <v>7</v>
      </c>
      <c r="P13" s="42">
        <f>O13/SUM(O13:O14)</f>
        <v>1</v>
      </c>
      <c r="Q13" s="16"/>
    </row>
    <row r="14" spans="1:17">
      <c r="A14" s="9"/>
      <c r="B14" s="16"/>
      <c r="C14" s="35" t="s">
        <v>139</v>
      </c>
      <c r="D14" s="16"/>
      <c r="E14" s="16">
        <f>COUNTIF(Cores!B2:B44,"Falso")</f>
        <v>22</v>
      </c>
      <c r="F14" s="42">
        <f>E14/SUM(E13:E14)</f>
        <v>0.5641025641025641</v>
      </c>
      <c r="G14" s="16"/>
      <c r="H14" s="16" t="s">
        <v>139</v>
      </c>
      <c r="I14" s="37"/>
      <c r="J14" s="37">
        <f>COUNTIFS(Tabela1[RESPOSTA],"falso",Tabela1[D],"X")</f>
        <v>1</v>
      </c>
      <c r="K14" s="42">
        <f>J14/SUM(J13:J14)</f>
        <v>9.0909090909090912E-2</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279</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Ivis</cp:lastModifiedBy>
  <cp:lastPrinted>2017-04-26T15:43:12Z</cp:lastPrinted>
  <dcterms:created xsi:type="dcterms:W3CDTF">2015-03-19T16:24:50Z</dcterms:created>
  <dcterms:modified xsi:type="dcterms:W3CDTF">2017-06-08T23:31:36Z</dcterms:modified>
</cp:coreProperties>
</file>